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/>
  <mc:AlternateContent xmlns:mc="http://schemas.openxmlformats.org/markup-compatibility/2006">
    <mc:Choice Requires="x15">
      <x15ac:absPath xmlns:x15ac="http://schemas.microsoft.com/office/spreadsheetml/2010/11/ac" url="\\NAS1\Zdielane\VEREJNÉ OBSTARÁVANIE\Detska železnica Košice\VO Exterirérové vybavenie\PHZ\"/>
    </mc:Choice>
  </mc:AlternateContent>
  <xr:revisionPtr revIDLastSave="0" documentId="13_ncr:1_{A9C31AC4-2985-4B41-93A9-B09D6710E794}" xr6:coauthVersionLast="43" xr6:coauthVersionMax="43" xr10:uidLastSave="{00000000-0000-0000-0000-000000000000}"/>
  <bookViews>
    <workbookView xWindow="405" yWindow="1485" windowWidth="23220" windowHeight="14460" xr2:uid="{00000000-000D-0000-FFFF-FFFF00000000}"/>
  </bookViews>
  <sheets>
    <sheet name="NNPK" sheetId="15" r:id="rId1"/>
    <sheet name="KOLOTOČ" sheetId="6" r:id="rId2"/>
    <sheet name="KONŠTRUKCIA NA HOJDAČKY" sheetId="8" r:id="rId3"/>
    <sheet name="FITNESS" sheetId="10" r:id="rId4"/>
    <sheet name="LAVIČKY" sheetId="11" r:id="rId5"/>
    <sheet name="VEŽA" sheetId="12" r:id="rId6"/>
    <sheet name="AUTOBUS" sheetId="13" r:id="rId7"/>
    <sheet name="AUTÍČKO" sheetId="14" r:id="rId8"/>
    <sheet name="SMETNA NÁDOBA" sheetId="16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21" i="16" l="1"/>
  <c r="E20" i="15"/>
  <c r="F20" i="15" s="1"/>
  <c r="E19" i="16"/>
  <c r="E21" i="15" l="1"/>
  <c r="F21" i="15" s="1"/>
  <c r="E22" i="16"/>
  <c r="E19" i="15"/>
  <c r="F19" i="15" s="1"/>
  <c r="E18" i="15"/>
  <c r="F18" i="15" s="1"/>
  <c r="E25" i="14" l="1"/>
  <c r="E27" i="14" s="1"/>
  <c r="E28" i="14" s="1"/>
  <c r="E25" i="13"/>
  <c r="E27" i="13" s="1"/>
  <c r="E28" i="13" s="1"/>
  <c r="E25" i="12"/>
  <c r="E27" i="12" s="1"/>
  <c r="E28" i="12" s="1"/>
  <c r="E23" i="11"/>
  <c r="E25" i="11" s="1"/>
  <c r="E23" i="10"/>
  <c r="E25" i="10" s="1"/>
  <c r="E26" i="10" l="1"/>
  <c r="E16" i="15"/>
  <c r="F16" i="15" s="1"/>
  <c r="E26" i="11"/>
  <c r="E17" i="15"/>
  <c r="F17" i="15" s="1"/>
  <c r="E23" i="8"/>
  <c r="E25" i="8" s="1"/>
  <c r="E26" i="8" l="1"/>
  <c r="E15" i="15"/>
  <c r="F15" i="15" s="1"/>
  <c r="E25" i="6"/>
  <c r="E27" i="6" l="1"/>
  <c r="E14" i="15" s="1"/>
  <c r="C25" i="15" s="1"/>
  <c r="C26" i="15" s="1"/>
  <c r="C27" i="15" s="1"/>
  <c r="F14" i="15" l="1"/>
  <c r="E28" i="6"/>
</calcChain>
</file>

<file path=xl/sharedStrings.xml><?xml version="1.0" encoding="utf-8"?>
<sst xmlns="http://schemas.openxmlformats.org/spreadsheetml/2006/main" count="147" uniqueCount="86">
  <si>
    <t>Povrch, tlmiaci pád: podľa normy EN 1177 - trávnik</t>
  </si>
  <si>
    <t>Doporučený vek: 3-14 rokov</t>
  </si>
  <si>
    <t>Maximálna výška voľného pádu: 1 m</t>
  </si>
  <si>
    <t>Doporučený vek: 3 - 14 rokov</t>
  </si>
  <si>
    <t xml:space="preserve">Montáž bez DPH </t>
  </si>
  <si>
    <t xml:space="preserve">Cena spolu s DPH </t>
  </si>
  <si>
    <t xml:space="preserve">Počet (v ks) </t>
  </si>
  <si>
    <t>Jednotková cena</t>
  </si>
  <si>
    <t>Cena bez DPH</t>
  </si>
  <si>
    <t>Cena spolu bez DPH</t>
  </si>
  <si>
    <t xml:space="preserve">Kolotoč </t>
  </si>
  <si>
    <t>Minimálne rozmery: priemer 150 cm</t>
  </si>
  <si>
    <t>Maximálna výška:  80 cm</t>
  </si>
  <si>
    <t>Maximálna výška voľného pádu: 80 cm</t>
  </si>
  <si>
    <t>Minimálna plocha pre montáž:  priemer 5,60 m</t>
  </si>
  <si>
    <t>Max. počet užívateľov:  6</t>
  </si>
  <si>
    <t>Nosná konštrukcia kolotoča kovová, ďalšie časti drevené (sedadlá).  Konštrukcia nevyžaduje uložená v betónovom lôžku. Výroba a realizácia kolotoča zodpovedá bezpečnostným normám a požiadavkám podľa európskej normy EN 1176.</t>
  </si>
  <si>
    <t>Minimálne rozmery:  3.2 x 2.2 m</t>
  </si>
  <si>
    <t>Minimálna plocha pre montáž:  3.2 x 8.1 m</t>
  </si>
  <si>
    <t>Maximálna výška voľného pádu: 1.20 m</t>
  </si>
  <si>
    <t>Drevené nosné prvky z dreva bez jadra s rozmerom 10 x 10 cm a upravené, tlakovo impregnované. Všetky kovové časti ošetrené práškovou farbou. Všetky viditeľné skrutky zaoblené alebo zabezpečené záslepkami. Striešky, bezpečnostné panely a steny vyrobené z HDPE dosák s hrúbkou 9 - 12 mm.  Materiál neabsorbuje vodu, nevydúva a neláme sa. Konštrukcia spĺňa
Europské normy EN 1176 a EN 1177.</t>
  </si>
  <si>
    <t>OUTDOOR FITNESS - Bežec, Chodec a Točňa</t>
  </si>
  <si>
    <t>Maximálny počet užívateľov: 3</t>
  </si>
  <si>
    <t>Maximálny počet užívateľov: 2</t>
  </si>
  <si>
    <t>Minimálne rozmery:  3 x 6 m</t>
  </si>
  <si>
    <t>Minimálna plocha pre montáž:  5 x 8 m</t>
  </si>
  <si>
    <t>Doporučený vek: bez obmedzenia</t>
  </si>
  <si>
    <t>LAVIČKY EXTERIÉROVÉ</t>
  </si>
  <si>
    <t>Minimálne rozmery:  dĺžka 180 cm</t>
  </si>
  <si>
    <t>Minimálna plocha pre montáž:  150 x 180 cm</t>
  </si>
  <si>
    <t>ZOSTAVA VEŽA NÍZKA</t>
  </si>
  <si>
    <t>Minimálne rozmery: 345 x 100 cm</t>
  </si>
  <si>
    <t>Bezpečnostná zóna: 695 x 400 cm.</t>
  </si>
  <si>
    <t>Maximálna výška voľného pádu: 90 cm</t>
  </si>
  <si>
    <t>Maximálna výška:  200 cm</t>
  </si>
  <si>
    <t>Minimálna plocha pre montáž:  400 x 200 cm</t>
  </si>
  <si>
    <t xml:space="preserve">Drevené nosné prvky vyrobené z dreva bez jadra s rozmerom 10 x 10 cm, upravené pre väčšiu pevnosť a odolnosť, tlakovo impregnované. Všetky kovové časti ošetrené práškovou farbou. Všetky viditeľné skrutky zaoblené alebo zabezpečené záslepkami. Striešky, bezpečnostné panely a steny z HDPE dosák s hrúbkou 9 - 12 mm. </t>
  </si>
  <si>
    <t>PRUŽINOVÁ HOJDAČKA - AUTOBUS</t>
  </si>
  <si>
    <t>Minimálne rozmery: 70 x 30 cm</t>
  </si>
  <si>
    <t>Maximálna výška:  150 cm</t>
  </si>
  <si>
    <t>Bezpečnostná zóna: priemer 350 cm.</t>
  </si>
  <si>
    <t>Minimálna plocha pre montáž:  100 x 50 cm</t>
  </si>
  <si>
    <t>Maximálna výška voľného pádu: 65 cm</t>
  </si>
  <si>
    <t>Základný materiál je vode odolná lepenka, impregnovaná a pokrytá niekoľkými vrstvami farieb. Používaný materiál odolný voči atmosférickým vplyvom, UV žiareniu a aktom vandalizmu. Pružiny striekané práškovou farbou a využiteľné 500 000-krát. Všetky skrutky a matice, ktoré sú používané na montáž z pozinkovanej alebo nehrdzavejúcej ocele. Kovové časti pozinkované a následne striekané práškovou farbou. Všetky kovové spoje zaliate do špeciálnej plastovej vrstvy. Pružinová hojdačka spĺňa Európske normy EN 1176 a EN 1177.</t>
  </si>
  <si>
    <t>PRUŽINOVÁ HOJDAČKA - AUTÍČKO</t>
  </si>
  <si>
    <t>Lavičky do exterierového prostredia. Úprava - rám kovový, zliadina, sedaldá - drevené. Povrchová úprava prírodné drevo, lakované. Konštrukcia lavičky umožňuje uchytenie do pevného podkladu.</t>
  </si>
  <si>
    <t>KONŠTRUKICA NA DVE HOJDAČKY</t>
  </si>
  <si>
    <t>KOLOTOČ</t>
  </si>
  <si>
    <t>Obchodné meno:</t>
  </si>
  <si>
    <t>Sídlo:</t>
  </si>
  <si>
    <t>IČO:</t>
  </si>
  <si>
    <t>DIČ:</t>
  </si>
  <si>
    <t>IČ DPH:</t>
  </si>
  <si>
    <t>Platca DPH:</t>
  </si>
  <si>
    <t xml:space="preserve">V prípade, ak sa v špecifikácii jednotlivých položiek uvedených nižšie nachádza označenie konktrétneho výrobcu alebo výrobku je uchádzač oprávený naceniť ekvivalentý výrobok s rovnakými alebo lepšími parametrami.  </t>
  </si>
  <si>
    <t xml:space="preserve">P. č. </t>
  </si>
  <si>
    <t>MJ</t>
  </si>
  <si>
    <t xml:space="preserve">Počet MJ </t>
  </si>
  <si>
    <t>Cena celkom bez DPH v EUR</t>
  </si>
  <si>
    <t xml:space="preserve">Cena celkom    s  DPH v EUR  </t>
  </si>
  <si>
    <t>ks</t>
  </si>
  <si>
    <t>DPH</t>
  </si>
  <si>
    <t>Cena s DPH</t>
  </si>
  <si>
    <t>Vypracoval:</t>
  </si>
  <si>
    <t>Dňa:</t>
  </si>
  <si>
    <t xml:space="preserve">Pečiatka a podpis: </t>
  </si>
  <si>
    <t>Konštrukcia na hojdačky</t>
  </si>
  <si>
    <t>Fitnes</t>
  </si>
  <si>
    <t>Lavičky</t>
  </si>
  <si>
    <t xml:space="preserve">Veža </t>
  </si>
  <si>
    <t>Pružinová hojdačka - autobus</t>
  </si>
  <si>
    <t xml:space="preserve">Pružinová hojdačka - autíčko </t>
  </si>
  <si>
    <t xml:space="preserve">ks </t>
  </si>
  <si>
    <t>Tovary</t>
  </si>
  <si>
    <t xml:space="preserve">Návrh na plnenie kritérií </t>
  </si>
  <si>
    <t xml:space="preserve">EXTERIEROVÉ VYBAVENIE </t>
  </si>
  <si>
    <t xml:space="preserve">CENA SPOLU </t>
  </si>
  <si>
    <t xml:space="preserve">SMETNÉ NÁDOBY </t>
  </si>
  <si>
    <t xml:space="preserve">Minimálny objem: 240 l </t>
  </si>
  <si>
    <t xml:space="preserve">Maximálna hmotnosť:  12 kg </t>
  </si>
  <si>
    <t xml:space="preserve">Materiál: plast </t>
  </si>
  <si>
    <t xml:space="preserve">Farba: zelená </t>
  </si>
  <si>
    <t xml:space="preserve">Smetné nádoby na odpad, psatové, vybavené kolieskami pre ľahšiu manipuláciu. Materiál nádoby plast, farba nádoby zelená. Minimálny objem 240 l, nádoba musí byť vybavená vekom. </t>
  </si>
  <si>
    <t xml:space="preserve">Smetná nádoba </t>
  </si>
  <si>
    <t>Kontakt:</t>
  </si>
  <si>
    <t>Konštrukcia – pozinkovaná, galvanizovaná oceľ, priemer. Zariadenie v zmontovanom stave, vyžaduje osadenie do pevného, betónového podkladu.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</si>
</sst>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8"/>
      <color rgb="FF000000"/>
      <name val="Segoe UI"/>
      <family val="2"/>
      <charset val="238"/>
    </font>
    <font>
      <sz val="10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6"/>
      <color theme="1"/>
      <name val="Times New Roman"/>
      <family val="1"/>
      <charset val="238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0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1" fillId="0" borderId="4" xfId="0" applyFont="1" applyBorder="1" applyAlignment="1"/>
    <xf numFmtId="0" fontId="1" fillId="0" borderId="0" xfId="0" applyFont="1" applyBorder="1" applyAlignment="1"/>
    <xf numFmtId="0" fontId="1" fillId="0" borderId="5" xfId="0" applyFont="1" applyBorder="1" applyAlignment="1"/>
    <xf numFmtId="0" fontId="0" fillId="0" borderId="0" xfId="0" applyBorder="1" applyAlignment="1">
      <alignment vertical="center" wrapText="1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9" xfId="0" applyBorder="1" applyAlignment="1">
      <alignment vertical="top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/>
    <xf numFmtId="0" fontId="4" fillId="0" borderId="0" xfId="0" applyFont="1" applyProtection="1">
      <protection locked="0"/>
    </xf>
    <xf numFmtId="0" fontId="4" fillId="0" borderId="0" xfId="0" applyFont="1" applyAlignment="1" applyProtection="1">
      <alignment horizontal="center"/>
      <protection locked="0"/>
    </xf>
    <xf numFmtId="0" fontId="6" fillId="0" borderId="0" xfId="0" applyFont="1" applyAlignment="1" applyProtection="1">
      <alignment horizontal="center" vertical="center" wrapText="1"/>
      <protection locked="0"/>
    </xf>
    <xf numFmtId="0" fontId="4" fillId="0" borderId="24" xfId="0" applyFont="1" applyBorder="1" applyProtection="1">
      <protection locked="0"/>
    </xf>
    <xf numFmtId="0" fontId="6" fillId="0" borderId="34" xfId="0" applyFont="1" applyBorder="1" applyAlignment="1" applyProtection="1">
      <alignment horizontal="center" vertical="center" wrapText="1"/>
      <protection locked="0"/>
    </xf>
    <xf numFmtId="0" fontId="6" fillId="0" borderId="35" xfId="0" applyFont="1" applyBorder="1" applyAlignment="1" applyProtection="1">
      <alignment horizontal="center" vertical="center" wrapText="1"/>
      <protection locked="0"/>
    </xf>
    <xf numFmtId="0" fontId="6" fillId="0" borderId="36" xfId="0" applyFont="1" applyBorder="1" applyAlignment="1" applyProtection="1">
      <alignment horizontal="center" vertical="center" wrapText="1"/>
      <protection locked="0"/>
    </xf>
    <xf numFmtId="0" fontId="6" fillId="0" borderId="37" xfId="0" applyFont="1" applyBorder="1" applyAlignment="1" applyProtection="1">
      <alignment horizontal="center" vertical="center" wrapText="1"/>
      <protection locked="0"/>
    </xf>
    <xf numFmtId="0" fontId="6" fillId="0" borderId="38" xfId="0" applyFont="1" applyBorder="1" applyAlignment="1" applyProtection="1">
      <alignment horizontal="center" vertical="center"/>
      <protection locked="0"/>
    </xf>
    <xf numFmtId="0" fontId="4" fillId="6" borderId="39" xfId="0" applyFont="1" applyFill="1" applyBorder="1" applyAlignment="1" applyProtection="1">
      <alignment horizontal="center" vertical="center" wrapText="1"/>
      <protection locked="0"/>
    </xf>
    <xf numFmtId="3" fontId="4" fillId="6" borderId="39" xfId="0" applyNumberFormat="1" applyFont="1" applyFill="1" applyBorder="1" applyAlignment="1" applyProtection="1">
      <alignment horizontal="center" vertical="center" wrapText="1"/>
      <protection locked="0"/>
    </xf>
    <xf numFmtId="4" fontId="4" fillId="0" borderId="39" xfId="0" applyNumberFormat="1" applyFont="1" applyBorder="1" applyAlignment="1" applyProtection="1">
      <alignment horizontal="center" vertical="center"/>
      <protection locked="0"/>
    </xf>
    <xf numFmtId="0" fontId="4" fillId="6" borderId="38" xfId="0" applyFont="1" applyFill="1" applyBorder="1" applyAlignment="1">
      <alignment horizontal="center" vertical="center" wrapText="1"/>
    </xf>
    <xf numFmtId="0" fontId="4" fillId="6" borderId="38" xfId="0" applyFont="1" applyFill="1" applyBorder="1" applyAlignment="1" applyProtection="1">
      <alignment horizontal="center" vertical="center" wrapText="1"/>
      <protection locked="0"/>
    </xf>
    <xf numFmtId="3" fontId="4" fillId="6" borderId="38" xfId="0" applyNumberFormat="1" applyFont="1" applyFill="1" applyBorder="1" applyAlignment="1">
      <alignment horizontal="center" vertical="center" wrapText="1"/>
    </xf>
    <xf numFmtId="4" fontId="4" fillId="0" borderId="38" xfId="0" applyNumberFormat="1" applyFont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vertical="center" wrapText="1"/>
      <protection locked="0"/>
    </xf>
    <xf numFmtId="0" fontId="5" fillId="8" borderId="8" xfId="0" applyFont="1" applyFill="1" applyBorder="1" applyAlignment="1">
      <alignment horizontal="center" vertical="center" wrapText="1"/>
    </xf>
    <xf numFmtId="0" fontId="5" fillId="8" borderId="22" xfId="0" applyFont="1" applyFill="1" applyBorder="1" applyAlignment="1">
      <alignment horizontal="center" vertical="center" wrapText="1"/>
    </xf>
    <xf numFmtId="0" fontId="5" fillId="8" borderId="40" xfId="0" applyFont="1" applyFill="1" applyBorder="1" applyAlignment="1">
      <alignment horizontal="center" vertical="center" wrapText="1"/>
    </xf>
    <xf numFmtId="0" fontId="4" fillId="6" borderId="0" xfId="0" applyFont="1" applyFill="1" applyAlignment="1" applyProtection="1">
      <alignment vertical="center" wrapText="1"/>
      <protection locked="0"/>
    </xf>
    <xf numFmtId="0" fontId="6" fillId="6" borderId="0" xfId="0" applyFont="1" applyFill="1" applyAlignment="1" applyProtection="1">
      <alignment vertical="center" wrapText="1"/>
      <protection locked="0"/>
    </xf>
    <xf numFmtId="0" fontId="6" fillId="6" borderId="0" xfId="0" applyFont="1" applyFill="1" applyAlignment="1" applyProtection="1">
      <alignment horizontal="left" vertical="center" wrapText="1"/>
      <protection locked="0"/>
    </xf>
    <xf numFmtId="0" fontId="4" fillId="6" borderId="14" xfId="0" applyFont="1" applyFill="1" applyBorder="1" applyAlignment="1" applyProtection="1">
      <alignment horizontal="center" vertical="center" wrapText="1"/>
      <protection locked="0"/>
    </xf>
    <xf numFmtId="0" fontId="6" fillId="0" borderId="14" xfId="0" applyFont="1" applyBorder="1" applyAlignment="1" applyProtection="1">
      <alignment horizontal="center" vertical="center"/>
      <protection locked="0"/>
    </xf>
    <xf numFmtId="0" fontId="6" fillId="0" borderId="39" xfId="0" applyFont="1" applyBorder="1" applyAlignment="1" applyProtection="1">
      <alignment horizontal="center" vertical="center"/>
      <protection locked="0"/>
    </xf>
    <xf numFmtId="0" fontId="6" fillId="0" borderId="41" xfId="0" applyFont="1" applyBorder="1" applyAlignment="1" applyProtection="1">
      <alignment horizontal="center" vertical="center"/>
      <protection locked="0"/>
    </xf>
    <xf numFmtId="0" fontId="7" fillId="6" borderId="7" xfId="0" applyFont="1" applyFill="1" applyBorder="1" applyAlignment="1" applyProtection="1">
      <alignment horizontal="center" vertical="center" wrapText="1"/>
      <protection locked="0"/>
    </xf>
    <xf numFmtId="0" fontId="7" fillId="6" borderId="12" xfId="0" applyFont="1" applyFill="1" applyBorder="1" applyAlignment="1">
      <alignment horizontal="center"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7" fillId="6" borderId="13" xfId="0" applyFont="1" applyFill="1" applyBorder="1" applyAlignment="1">
      <alignment horizontal="center" vertical="center" wrapText="1"/>
    </xf>
    <xf numFmtId="0" fontId="7" fillId="6" borderId="14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 applyProtection="1">
      <alignment horizontal="center" vertical="center" wrapText="1"/>
      <protection locked="0"/>
    </xf>
    <xf numFmtId="0" fontId="7" fillId="2" borderId="13" xfId="0" applyFont="1" applyFill="1" applyBorder="1" applyAlignment="1" applyProtection="1">
      <alignment horizontal="center" vertical="center" wrapText="1"/>
      <protection locked="0"/>
    </xf>
    <xf numFmtId="0" fontId="7" fillId="2" borderId="29" xfId="0" applyFont="1" applyFill="1" applyBorder="1" applyAlignment="1" applyProtection="1">
      <alignment horizontal="center" vertical="center" wrapText="1"/>
      <protection locked="0"/>
    </xf>
    <xf numFmtId="0" fontId="7" fillId="6" borderId="38" xfId="0" applyFont="1" applyFill="1" applyBorder="1" applyAlignment="1">
      <alignment horizontal="center" vertical="center" wrapText="1"/>
    </xf>
    <xf numFmtId="0" fontId="4" fillId="6" borderId="0" xfId="0" applyFont="1" applyFill="1" applyAlignment="1" applyProtection="1">
      <alignment horizontal="center" vertical="center" wrapText="1"/>
      <protection locked="0"/>
    </xf>
    <xf numFmtId="0" fontId="7" fillId="0" borderId="30" xfId="0" applyFont="1" applyBorder="1" applyAlignment="1" applyProtection="1">
      <alignment horizontal="left" vertical="center" wrapText="1"/>
      <protection locked="0"/>
    </xf>
    <xf numFmtId="0" fontId="7" fillId="0" borderId="31" xfId="0" applyFont="1" applyBorder="1" applyAlignment="1" applyProtection="1">
      <alignment horizontal="left" vertical="center" wrapText="1"/>
      <protection locked="0"/>
    </xf>
    <xf numFmtId="0" fontId="7" fillId="2" borderId="32" xfId="0" applyFont="1" applyFill="1" applyBorder="1" applyAlignment="1" applyProtection="1">
      <alignment horizontal="center" vertical="center" wrapText="1"/>
      <protection locked="0"/>
    </xf>
    <xf numFmtId="0" fontId="7" fillId="2" borderId="31" xfId="0" applyFont="1" applyFill="1" applyBorder="1" applyAlignment="1" applyProtection="1">
      <alignment horizontal="center" vertical="center" wrapText="1"/>
      <protection locked="0"/>
    </xf>
    <xf numFmtId="0" fontId="7" fillId="2" borderId="33" xfId="0" applyFont="1" applyFill="1" applyBorder="1" applyAlignment="1" applyProtection="1">
      <alignment horizontal="center" vertical="center" wrapText="1"/>
      <protection locked="0"/>
    </xf>
    <xf numFmtId="0" fontId="4" fillId="4" borderId="18" xfId="0" applyFont="1" applyFill="1" applyBorder="1" applyAlignment="1" applyProtection="1">
      <alignment horizontal="left" vertical="top" wrapText="1"/>
      <protection locked="0"/>
    </xf>
    <xf numFmtId="0" fontId="4" fillId="4" borderId="19" xfId="0" applyFont="1" applyFill="1" applyBorder="1" applyAlignment="1" applyProtection="1">
      <alignment horizontal="left" vertical="top" wrapText="1"/>
      <protection locked="0"/>
    </xf>
    <xf numFmtId="0" fontId="4" fillId="4" borderId="20" xfId="0" applyFont="1" applyFill="1" applyBorder="1" applyAlignment="1" applyProtection="1">
      <alignment horizontal="left" vertical="top" wrapText="1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5" fillId="7" borderId="22" xfId="0" applyFont="1" applyFill="1" applyBorder="1" applyAlignment="1" applyProtection="1">
      <alignment horizontal="center" vertical="center" wrapText="1"/>
      <protection locked="0"/>
    </xf>
    <xf numFmtId="0" fontId="5" fillId="7" borderId="13" xfId="0" applyFont="1" applyFill="1" applyBorder="1" applyAlignment="1" applyProtection="1">
      <alignment horizontal="center" vertical="center" wrapText="1"/>
      <protection locked="0"/>
    </xf>
    <xf numFmtId="0" fontId="5" fillId="7" borderId="29" xfId="0" applyFont="1" applyFill="1" applyBorder="1" applyAlignment="1" applyProtection="1">
      <alignment horizontal="center" vertical="center" wrapText="1"/>
      <protection locked="0"/>
    </xf>
    <xf numFmtId="4" fontId="5" fillId="8" borderId="7" xfId="0" applyNumberFormat="1" applyFont="1" applyFill="1" applyBorder="1" applyAlignment="1">
      <alignment horizontal="center" vertical="center" wrapText="1"/>
    </xf>
    <xf numFmtId="4" fontId="5" fillId="8" borderId="9" xfId="0" applyNumberFormat="1" applyFont="1" applyFill="1" applyBorder="1" applyAlignment="1">
      <alignment horizontal="center" vertical="center" wrapText="1"/>
    </xf>
    <xf numFmtId="4" fontId="5" fillId="8" borderId="6" xfId="0" applyNumberFormat="1" applyFont="1" applyFill="1" applyBorder="1" applyAlignment="1">
      <alignment horizontal="center" vertical="center" wrapText="1"/>
    </xf>
    <xf numFmtId="4" fontId="5" fillId="8" borderId="11" xfId="0" applyNumberFormat="1" applyFont="1" applyFill="1" applyBorder="1" applyAlignment="1">
      <alignment horizontal="center" vertical="center" wrapText="1"/>
    </xf>
    <xf numFmtId="4" fontId="5" fillId="8" borderId="31" xfId="0" applyNumberFormat="1" applyFont="1" applyFill="1" applyBorder="1" applyAlignment="1">
      <alignment horizontal="center" vertical="center" wrapText="1"/>
    </xf>
    <xf numFmtId="4" fontId="5" fillId="8" borderId="33" xfId="0" applyNumberFormat="1" applyFont="1" applyFill="1" applyBorder="1" applyAlignment="1">
      <alignment horizontal="center" vertical="center" wrapText="1"/>
    </xf>
    <xf numFmtId="0" fontId="5" fillId="9" borderId="18" xfId="0" applyFont="1" applyFill="1" applyBorder="1" applyAlignment="1" applyProtection="1">
      <alignment horizontal="center" vertical="center"/>
      <protection locked="0"/>
    </xf>
    <xf numFmtId="0" fontId="5" fillId="9" borderId="19" xfId="0" applyFont="1" applyFill="1" applyBorder="1" applyAlignment="1" applyProtection="1">
      <alignment horizontal="center" vertical="center"/>
      <protection locked="0"/>
    </xf>
    <xf numFmtId="0" fontId="5" fillId="9" borderId="20" xfId="0" applyFont="1" applyFill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7" fillId="0" borderId="22" xfId="0" applyFont="1" applyBorder="1" applyAlignment="1" applyProtection="1">
      <alignment horizontal="left" vertical="center" wrapText="1"/>
      <protection locked="0"/>
    </xf>
    <xf numFmtId="0" fontId="7" fillId="0" borderId="13" xfId="0" applyFont="1" applyBorder="1" applyAlignment="1" applyProtection="1">
      <alignment horizontal="left" vertical="center" wrapText="1"/>
      <protection locked="0"/>
    </xf>
    <xf numFmtId="0" fontId="7" fillId="2" borderId="12" xfId="0" applyFont="1" applyFill="1" applyBorder="1" applyAlignment="1" applyProtection="1">
      <alignment horizontal="center" vertical="center" wrapText="1"/>
      <protection locked="0"/>
    </xf>
    <xf numFmtId="0" fontId="7" fillId="2" borderId="13" xfId="0" applyFont="1" applyFill="1" applyBorder="1" applyAlignment="1" applyProtection="1">
      <alignment horizontal="center" vertical="center" wrapText="1"/>
      <protection locked="0"/>
    </xf>
    <xf numFmtId="0" fontId="7" fillId="2" borderId="29" xfId="0" applyFont="1" applyFill="1" applyBorder="1" applyAlignment="1" applyProtection="1">
      <alignment horizontal="center" vertical="center" wrapText="1"/>
      <protection locked="0"/>
    </xf>
    <xf numFmtId="0" fontId="7" fillId="0" borderId="14" xfId="0" applyFont="1" applyBorder="1" applyAlignment="1" applyProtection="1">
      <alignment horizontal="left" vertical="center" wrapText="1"/>
      <protection locked="0"/>
    </xf>
    <xf numFmtId="0" fontId="5" fillId="0" borderId="23" xfId="0" applyFont="1" applyBorder="1" applyAlignment="1" applyProtection="1">
      <alignment horizontal="center"/>
      <protection locked="0"/>
    </xf>
    <xf numFmtId="0" fontId="8" fillId="3" borderId="18" xfId="0" applyFont="1" applyFill="1" applyBorder="1" applyAlignment="1" applyProtection="1">
      <alignment horizontal="center" vertical="center" wrapText="1"/>
      <protection locked="0"/>
    </xf>
    <xf numFmtId="0" fontId="8" fillId="3" borderId="19" xfId="0" applyFont="1" applyFill="1" applyBorder="1" applyAlignment="1" applyProtection="1">
      <alignment horizontal="center" vertical="center" wrapText="1"/>
      <protection locked="0"/>
    </xf>
    <xf numFmtId="0" fontId="8" fillId="3" borderId="20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/>
      <protection locked="0"/>
    </xf>
    <xf numFmtId="0" fontId="4" fillId="0" borderId="2" xfId="0" applyFont="1" applyBorder="1" applyAlignment="1" applyProtection="1">
      <alignment horizontal="center"/>
      <protection locked="0"/>
    </xf>
    <xf numFmtId="0" fontId="7" fillId="0" borderId="25" xfId="0" applyFont="1" applyBorder="1" applyAlignment="1" applyProtection="1">
      <alignment horizontal="left" vertical="center" wrapText="1"/>
      <protection locked="0"/>
    </xf>
    <xf numFmtId="0" fontId="7" fillId="0" borderId="26" xfId="0" applyFont="1" applyBorder="1" applyAlignment="1" applyProtection="1">
      <alignment horizontal="left" vertical="center" wrapText="1"/>
      <protection locked="0"/>
    </xf>
    <xf numFmtId="0" fontId="7" fillId="2" borderId="27" xfId="0" applyFont="1" applyFill="1" applyBorder="1" applyAlignment="1" applyProtection="1">
      <alignment horizontal="center" vertical="center" wrapText="1"/>
      <protection locked="0"/>
    </xf>
    <xf numFmtId="0" fontId="7" fillId="2" borderId="26" xfId="0" applyFont="1" applyFill="1" applyBorder="1" applyAlignment="1" applyProtection="1">
      <alignment horizontal="center" vertical="center" wrapText="1"/>
      <protection locked="0"/>
    </xf>
    <xf numFmtId="0" fontId="7" fillId="2" borderId="28" xfId="0" applyFont="1" applyFill="1" applyBorder="1" applyAlignment="1" applyProtection="1">
      <alignment horizontal="center" vertical="center" wrapText="1"/>
      <protection locked="0"/>
    </xf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2" xfId="0" applyBorder="1" applyAlignment="1">
      <alignment horizontal="center" vertical="top"/>
    </xf>
    <xf numFmtId="0" fontId="0" fillId="0" borderId="14" xfId="0" applyBorder="1" applyAlignment="1">
      <alignment horizontal="center" vertical="top"/>
    </xf>
    <xf numFmtId="0" fontId="0" fillId="0" borderId="22" xfId="0" applyBorder="1" applyAlignment="1">
      <alignment horizontal="center" vertical="top"/>
    </xf>
    <xf numFmtId="0" fontId="0" fillId="0" borderId="13" xfId="0" applyBorder="1" applyAlignment="1">
      <alignment horizontal="center" vertical="top"/>
    </xf>
    <xf numFmtId="0" fontId="0" fillId="2" borderId="12" xfId="0" applyFill="1" applyBorder="1" applyAlignment="1">
      <alignment horizontal="center" vertical="top"/>
    </xf>
    <xf numFmtId="0" fontId="0" fillId="2" borderId="14" xfId="0" applyFill="1" applyBorder="1" applyAlignment="1">
      <alignment horizontal="center" vertical="top"/>
    </xf>
    <xf numFmtId="0" fontId="2" fillId="5" borderId="4" xfId="0" applyFont="1" applyFill="1" applyBorder="1" applyAlignment="1">
      <alignment horizontal="center"/>
    </xf>
    <xf numFmtId="0" fontId="2" fillId="5" borderId="0" xfId="0" applyFont="1" applyFill="1" applyBorder="1" applyAlignment="1">
      <alignment horizontal="center"/>
    </xf>
    <xf numFmtId="0" fontId="2" fillId="5" borderId="5" xfId="0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4" xfId="0" applyBorder="1" applyAlignment="1"/>
    <xf numFmtId="0" fontId="0" fillId="0" borderId="0" xfId="0" applyBorder="1" applyAlignment="1"/>
    <xf numFmtId="0" fontId="0" fillId="0" borderId="5" xfId="0" applyBorder="1" applyAlignment="1"/>
    <xf numFmtId="0" fontId="1" fillId="0" borderId="4" xfId="0" applyFont="1" applyBorder="1" applyAlignment="1">
      <alignment horizontal="center" vertical="top"/>
    </xf>
    <xf numFmtId="0" fontId="1" fillId="0" borderId="0" xfId="0" applyFont="1" applyBorder="1" applyAlignment="1">
      <alignment horizontal="center" vertical="top"/>
    </xf>
    <xf numFmtId="0" fontId="1" fillId="0" borderId="16" xfId="0" applyFont="1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0" fillId="0" borderId="15" xfId="0" applyBorder="1" applyAlignment="1">
      <alignment horizontal="center" vertical="top"/>
    </xf>
    <xf numFmtId="0" fontId="1" fillId="0" borderId="18" xfId="0" applyFont="1" applyBorder="1" applyAlignment="1">
      <alignment horizontal="center" vertical="top"/>
    </xf>
    <xf numFmtId="0" fontId="1" fillId="0" borderId="19" xfId="0" applyFont="1" applyBorder="1" applyAlignment="1">
      <alignment horizontal="center" vertical="top"/>
    </xf>
    <xf numFmtId="0" fontId="1" fillId="0" borderId="20" xfId="0" applyFont="1" applyBorder="1" applyAlignment="1">
      <alignment horizontal="center" vertical="top"/>
    </xf>
    <xf numFmtId="0" fontId="0" fillId="0" borderId="10" xfId="0" applyBorder="1" applyAlignment="1">
      <alignment horizontal="justify" vertical="top" wrapText="1"/>
    </xf>
    <xf numFmtId="0" fontId="0" fillId="0" borderId="6" xfId="0" applyBorder="1" applyAlignment="1">
      <alignment horizontal="justify" vertical="top" wrapText="1"/>
    </xf>
    <xf numFmtId="0" fontId="0" fillId="0" borderId="11" xfId="0" applyBorder="1" applyAlignment="1">
      <alignment horizontal="justify" vertical="top" wrapText="1"/>
    </xf>
    <xf numFmtId="0" fontId="0" fillId="0" borderId="4" xfId="0" applyBorder="1" applyAlignment="1">
      <alignment horizontal="justify" vertical="top" wrapText="1"/>
    </xf>
    <xf numFmtId="0" fontId="0" fillId="0" borderId="0" xfId="0" applyBorder="1" applyAlignment="1">
      <alignment horizontal="justify" vertical="top" wrapText="1"/>
    </xf>
    <xf numFmtId="0" fontId="0" fillId="0" borderId="5" xfId="0" applyBorder="1" applyAlignment="1">
      <alignment horizontal="justify" vertical="top" wrapText="1"/>
    </xf>
    <xf numFmtId="0" fontId="0" fillId="0" borderId="8" xfId="0" applyBorder="1" applyAlignment="1">
      <alignment horizontal="justify" vertical="top" wrapText="1"/>
    </xf>
    <xf numFmtId="0" fontId="0" fillId="0" borderId="7" xfId="0" applyBorder="1" applyAlignment="1">
      <alignment horizontal="justify" vertical="top" wrapText="1"/>
    </xf>
    <xf numFmtId="0" fontId="0" fillId="0" borderId="9" xfId="0" applyBorder="1" applyAlignment="1">
      <alignment horizontal="justify" vertical="top" wrapText="1"/>
    </xf>
    <xf numFmtId="0" fontId="0" fillId="0" borderId="8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17" xfId="0" applyBorder="1" applyAlignment="1">
      <alignment horizontal="center" vertical="top"/>
    </xf>
    <xf numFmtId="0" fontId="0" fillId="0" borderId="4" xfId="0" applyFont="1" applyBorder="1" applyAlignment="1">
      <alignment horizontal="left"/>
    </xf>
    <xf numFmtId="0" fontId="0" fillId="0" borderId="0" xfId="0" applyFont="1" applyBorder="1" applyAlignment="1">
      <alignment horizontal="left"/>
    </xf>
    <xf numFmtId="0" fontId="0" fillId="0" borderId="5" xfId="0" applyFont="1" applyBorder="1" applyAlignment="1">
      <alignment horizontal="left"/>
    </xf>
    <xf numFmtId="0" fontId="0" fillId="0" borderId="4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66675</xdr:colOff>
          <xdr:row>9</xdr:row>
          <xdr:rowOff>0</xdr:rowOff>
        </xdr:from>
        <xdr:to>
          <xdr:col>3</xdr:col>
          <xdr:colOff>590550</xdr:colOff>
          <xdr:row>10</xdr:row>
          <xdr:rowOff>9525</xdr:rowOff>
        </xdr:to>
        <xdr:sp macro="" textlink="">
          <xdr:nvSpPr>
            <xdr:cNvPr id="8193" name="Check Box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0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Áno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981075</xdr:colOff>
          <xdr:row>9</xdr:row>
          <xdr:rowOff>0</xdr:rowOff>
        </xdr:from>
        <xdr:to>
          <xdr:col>5</xdr:col>
          <xdr:colOff>428625</xdr:colOff>
          <xdr:row>10</xdr:row>
          <xdr:rowOff>19050</xdr:rowOff>
        </xdr:to>
        <xdr:sp macro="" textlink="">
          <xdr:nvSpPr>
            <xdr:cNvPr id="8194" name="Check Box 2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id="{00000000-0008-0000-0000-00000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Nie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C01724-E6FB-44BF-93A1-31FFC2609F04}">
  <dimension ref="A1:F37"/>
  <sheetViews>
    <sheetView tabSelected="1" zoomScale="110" zoomScaleNormal="110" workbookViewId="0">
      <selection activeCell="F14" sqref="F14"/>
    </sheetView>
  </sheetViews>
  <sheetFormatPr defaultRowHeight="12.75" x14ac:dyDescent="0.2"/>
  <cols>
    <col min="1" max="1" width="9.140625" style="20"/>
    <col min="2" max="2" width="39" style="36" customWidth="1"/>
    <col min="3" max="3" width="9.140625" style="36" customWidth="1"/>
    <col min="4" max="4" width="11.140625" style="36" customWidth="1"/>
    <col min="5" max="5" width="13.7109375" style="20" customWidth="1"/>
    <col min="6" max="6" width="12.140625" style="20" customWidth="1"/>
    <col min="7" max="16384" width="9.140625" style="20"/>
  </cols>
  <sheetData>
    <row r="1" spans="1:6" ht="19.5" thickBot="1" x14ac:dyDescent="0.35">
      <c r="B1" s="85"/>
      <c r="C1" s="85"/>
      <c r="D1" s="85"/>
      <c r="E1" s="85"/>
      <c r="F1" s="85"/>
    </row>
    <row r="2" spans="1:6" ht="23.25" customHeight="1" thickBot="1" x14ac:dyDescent="0.25">
      <c r="A2" s="86" t="s">
        <v>74</v>
      </c>
      <c r="B2" s="87"/>
      <c r="C2" s="87"/>
      <c r="D2" s="87"/>
      <c r="E2" s="87"/>
      <c r="F2" s="88"/>
    </row>
    <row r="3" spans="1:6" ht="9.75" customHeight="1" thickBot="1" x14ac:dyDescent="0.25">
      <c r="A3" s="89"/>
      <c r="B3" s="90"/>
      <c r="C3" s="21"/>
      <c r="D3" s="22"/>
      <c r="F3" s="23"/>
    </row>
    <row r="4" spans="1:6" ht="15" customHeight="1" x14ac:dyDescent="0.2">
      <c r="A4" s="91" t="s">
        <v>48</v>
      </c>
      <c r="B4" s="92"/>
      <c r="C4" s="93"/>
      <c r="D4" s="94"/>
      <c r="E4" s="94"/>
      <c r="F4" s="95"/>
    </row>
    <row r="5" spans="1:6" ht="15" customHeight="1" x14ac:dyDescent="0.2">
      <c r="A5" s="79" t="s">
        <v>49</v>
      </c>
      <c r="B5" s="80"/>
      <c r="C5" s="81"/>
      <c r="D5" s="82"/>
      <c r="E5" s="82"/>
      <c r="F5" s="83"/>
    </row>
    <row r="6" spans="1:6" ht="15" customHeight="1" x14ac:dyDescent="0.2">
      <c r="A6" s="79" t="s">
        <v>50</v>
      </c>
      <c r="B6" s="80"/>
      <c r="C6" s="81"/>
      <c r="D6" s="82"/>
      <c r="E6" s="82"/>
      <c r="F6" s="83"/>
    </row>
    <row r="7" spans="1:6" ht="15" customHeight="1" x14ac:dyDescent="0.2">
      <c r="A7" s="79" t="s">
        <v>51</v>
      </c>
      <c r="B7" s="80"/>
      <c r="C7" s="81"/>
      <c r="D7" s="82"/>
      <c r="E7" s="82"/>
      <c r="F7" s="83"/>
    </row>
    <row r="8" spans="1:6" ht="15" customHeight="1" x14ac:dyDescent="0.2">
      <c r="A8" s="79" t="s">
        <v>84</v>
      </c>
      <c r="B8" s="84"/>
      <c r="C8" s="52"/>
      <c r="D8" s="53"/>
      <c r="E8" s="53"/>
      <c r="F8" s="54"/>
    </row>
    <row r="9" spans="1:6" ht="15" customHeight="1" x14ac:dyDescent="0.2">
      <c r="A9" s="79" t="s">
        <v>52</v>
      </c>
      <c r="B9" s="80"/>
      <c r="C9" s="81"/>
      <c r="D9" s="82"/>
      <c r="E9" s="82"/>
      <c r="F9" s="83"/>
    </row>
    <row r="10" spans="1:6" ht="15" customHeight="1" thickBot="1" x14ac:dyDescent="0.25">
      <c r="A10" s="57" t="s">
        <v>53</v>
      </c>
      <c r="B10" s="58"/>
      <c r="C10" s="59"/>
      <c r="D10" s="60"/>
      <c r="E10" s="60"/>
      <c r="F10" s="61"/>
    </row>
    <row r="11" spans="1:6" ht="33" customHeight="1" thickBot="1" x14ac:dyDescent="0.25">
      <c r="A11" s="62" t="s">
        <v>54</v>
      </c>
      <c r="B11" s="63"/>
      <c r="C11" s="63"/>
      <c r="D11" s="63"/>
      <c r="E11" s="63"/>
      <c r="F11" s="64"/>
    </row>
    <row r="12" spans="1:6" ht="28.5" customHeight="1" thickBot="1" x14ac:dyDescent="0.25">
      <c r="A12" s="75" t="s">
        <v>75</v>
      </c>
      <c r="B12" s="76"/>
      <c r="C12" s="76"/>
      <c r="D12" s="76"/>
      <c r="E12" s="76"/>
      <c r="F12" s="77"/>
    </row>
    <row r="13" spans="1:6" ht="54.75" customHeight="1" thickBot="1" x14ac:dyDescent="0.25">
      <c r="A13" s="46" t="s">
        <v>55</v>
      </c>
      <c r="B13" s="24" t="s">
        <v>73</v>
      </c>
      <c r="C13" s="25" t="s">
        <v>56</v>
      </c>
      <c r="D13" s="26" t="s">
        <v>57</v>
      </c>
      <c r="E13" s="26" t="s">
        <v>58</v>
      </c>
      <c r="F13" s="27" t="s">
        <v>59</v>
      </c>
    </row>
    <row r="14" spans="1:6" ht="24" customHeight="1" x14ac:dyDescent="0.2">
      <c r="A14" s="45">
        <v>1</v>
      </c>
      <c r="B14" s="47" t="s">
        <v>10</v>
      </c>
      <c r="C14" s="29" t="s">
        <v>60</v>
      </c>
      <c r="D14" s="30">
        <v>1</v>
      </c>
      <c r="E14" s="31">
        <f>KOLOTOČ!E27</f>
        <v>0</v>
      </c>
      <c r="F14" s="31">
        <f>SUM(E14*1.2)</f>
        <v>0</v>
      </c>
    </row>
    <row r="15" spans="1:6" ht="24" customHeight="1" x14ac:dyDescent="0.2">
      <c r="A15" s="28">
        <v>2</v>
      </c>
      <c r="B15" s="48" t="s">
        <v>66</v>
      </c>
      <c r="C15" s="33" t="s">
        <v>60</v>
      </c>
      <c r="D15" s="30">
        <v>1</v>
      </c>
      <c r="E15" s="31">
        <f>'KONŠTRUKCIA NA HOJDAČKY'!E25:F25</f>
        <v>0</v>
      </c>
      <c r="F15" s="31">
        <f t="shared" ref="F15:F18" si="0">SUM(E15*1.2)</f>
        <v>0</v>
      </c>
    </row>
    <row r="16" spans="1:6" ht="21" customHeight="1" x14ac:dyDescent="0.2">
      <c r="A16" s="28">
        <v>3</v>
      </c>
      <c r="B16" s="49" t="s">
        <v>67</v>
      </c>
      <c r="C16" s="33" t="s">
        <v>60</v>
      </c>
      <c r="D16" s="29">
        <v>3</v>
      </c>
      <c r="E16" s="31">
        <f>FITNESS!E25</f>
        <v>0</v>
      </c>
      <c r="F16" s="31">
        <f t="shared" si="0"/>
        <v>0</v>
      </c>
    </row>
    <row r="17" spans="1:6" ht="24.75" customHeight="1" x14ac:dyDescent="0.2">
      <c r="A17" s="28">
        <v>4</v>
      </c>
      <c r="B17" s="50" t="s">
        <v>68</v>
      </c>
      <c r="C17" s="33" t="s">
        <v>60</v>
      </c>
      <c r="D17" s="32">
        <v>10</v>
      </c>
      <c r="E17" s="31">
        <f>LAVIČKY!E25</f>
        <v>0</v>
      </c>
      <c r="F17" s="31">
        <f t="shared" si="0"/>
        <v>0</v>
      </c>
    </row>
    <row r="18" spans="1:6" ht="29.25" customHeight="1" x14ac:dyDescent="0.2">
      <c r="A18" s="28">
        <v>5</v>
      </c>
      <c r="B18" s="49" t="s">
        <v>69</v>
      </c>
      <c r="C18" s="33" t="s">
        <v>60</v>
      </c>
      <c r="D18" s="32">
        <v>1</v>
      </c>
      <c r="E18" s="31">
        <f>VEŽA!E27</f>
        <v>0</v>
      </c>
      <c r="F18" s="31">
        <f t="shared" si="0"/>
        <v>0</v>
      </c>
    </row>
    <row r="19" spans="1:6" ht="29.25" customHeight="1" x14ac:dyDescent="0.2">
      <c r="A19" s="28">
        <v>6</v>
      </c>
      <c r="B19" s="50" t="s">
        <v>70</v>
      </c>
      <c r="C19" s="33" t="s">
        <v>60</v>
      </c>
      <c r="D19" s="34">
        <v>1</v>
      </c>
      <c r="E19" s="35">
        <f>AUTOBUS!E27</f>
        <v>0</v>
      </c>
      <c r="F19" s="35">
        <f>SUM(E19*1.2)</f>
        <v>0</v>
      </c>
    </row>
    <row r="20" spans="1:6" ht="29.25" customHeight="1" x14ac:dyDescent="0.2">
      <c r="A20" s="44">
        <v>7</v>
      </c>
      <c r="B20" s="51" t="s">
        <v>71</v>
      </c>
      <c r="C20" s="43" t="s">
        <v>72</v>
      </c>
      <c r="D20" s="34">
        <v>1</v>
      </c>
      <c r="E20" s="35">
        <f>AUTÍČKO!E27</f>
        <v>0</v>
      </c>
      <c r="F20" s="35">
        <f>SUM(E20*1.2)</f>
        <v>0</v>
      </c>
    </row>
    <row r="21" spans="1:6" ht="29.25" customHeight="1" x14ac:dyDescent="0.2">
      <c r="A21" s="28">
        <v>8</v>
      </c>
      <c r="B21" s="55" t="s">
        <v>83</v>
      </c>
      <c r="C21" s="33" t="s">
        <v>60</v>
      </c>
      <c r="D21" s="34">
        <v>3</v>
      </c>
      <c r="E21" s="35">
        <f>'SMETNA NÁDOBA'!E21</f>
        <v>0</v>
      </c>
      <c r="F21" s="35">
        <f>SUM(E21*1.2)</f>
        <v>0</v>
      </c>
    </row>
    <row r="22" spans="1:6" ht="29.25" customHeight="1" x14ac:dyDescent="0.2">
      <c r="A22" s="65"/>
      <c r="B22" s="65"/>
      <c r="C22" s="65"/>
      <c r="D22" s="65"/>
      <c r="E22" s="65"/>
      <c r="F22" s="65"/>
    </row>
    <row r="23" spans="1:6" x14ac:dyDescent="0.2">
      <c r="A23" s="78"/>
      <c r="B23" s="78"/>
      <c r="C23" s="78"/>
      <c r="D23" s="78"/>
      <c r="E23" s="78"/>
      <c r="F23" s="78"/>
    </row>
    <row r="24" spans="1:6" ht="20.25" customHeight="1" x14ac:dyDescent="0.2">
      <c r="B24" s="66" t="s">
        <v>76</v>
      </c>
      <c r="C24" s="67"/>
      <c r="D24" s="67"/>
      <c r="E24" s="67"/>
      <c r="F24" s="68"/>
    </row>
    <row r="25" spans="1:6" ht="21" customHeight="1" x14ac:dyDescent="0.2">
      <c r="B25" s="37" t="s">
        <v>8</v>
      </c>
      <c r="C25" s="69">
        <f>SUM(E14+E15+E16+E17+E18+E19+E20+E21)</f>
        <v>0</v>
      </c>
      <c r="D25" s="69"/>
      <c r="E25" s="69"/>
      <c r="F25" s="70"/>
    </row>
    <row r="26" spans="1:6" ht="21" customHeight="1" x14ac:dyDescent="0.2">
      <c r="B26" s="38" t="s">
        <v>61</v>
      </c>
      <c r="C26" s="71">
        <f>SUM(C25*0.2)</f>
        <v>0</v>
      </c>
      <c r="D26" s="71"/>
      <c r="E26" s="71"/>
      <c r="F26" s="72"/>
    </row>
    <row r="27" spans="1:6" ht="21.75" customHeight="1" thickBot="1" x14ac:dyDescent="0.25">
      <c r="B27" s="39" t="s">
        <v>62</v>
      </c>
      <c r="C27" s="73">
        <f>SUM(C25+C26)</f>
        <v>0</v>
      </c>
      <c r="D27" s="73"/>
      <c r="E27" s="73"/>
      <c r="F27" s="74"/>
    </row>
    <row r="28" spans="1:6" x14ac:dyDescent="0.2">
      <c r="B28" s="40"/>
      <c r="C28" s="40"/>
      <c r="D28" s="40"/>
    </row>
    <row r="29" spans="1:6" x14ac:dyDescent="0.2">
      <c r="B29" s="40"/>
      <c r="C29" s="40"/>
      <c r="D29" s="40"/>
    </row>
    <row r="30" spans="1:6" x14ac:dyDescent="0.2">
      <c r="B30" s="41" t="s">
        <v>63</v>
      </c>
      <c r="C30" s="40"/>
      <c r="D30" s="40"/>
    </row>
    <row r="31" spans="1:6" x14ac:dyDescent="0.2">
      <c r="B31" s="41"/>
      <c r="C31" s="40"/>
      <c r="D31" s="40"/>
    </row>
    <row r="32" spans="1:6" x14ac:dyDescent="0.2">
      <c r="B32" s="41" t="s">
        <v>64</v>
      </c>
      <c r="C32" s="40"/>
      <c r="D32" s="40"/>
    </row>
    <row r="33" spans="2:4" x14ac:dyDescent="0.2">
      <c r="B33" s="41"/>
      <c r="C33" s="40"/>
      <c r="D33" s="40"/>
    </row>
    <row r="34" spans="2:4" x14ac:dyDescent="0.2">
      <c r="B34" s="42" t="s">
        <v>65</v>
      </c>
      <c r="C34" s="42"/>
      <c r="D34" s="40"/>
    </row>
    <row r="35" spans="2:4" x14ac:dyDescent="0.2">
      <c r="B35" s="56"/>
      <c r="C35" s="56"/>
      <c r="D35" s="56"/>
    </row>
    <row r="36" spans="2:4" x14ac:dyDescent="0.2">
      <c r="B36" s="56"/>
      <c r="C36" s="56"/>
      <c r="D36" s="56"/>
    </row>
    <row r="37" spans="2:4" x14ac:dyDescent="0.2">
      <c r="B37" s="56"/>
      <c r="C37" s="56"/>
      <c r="D37" s="56"/>
    </row>
  </sheetData>
  <mergeCells count="25">
    <mergeCell ref="A5:B5"/>
    <mergeCell ref="C5:F5"/>
    <mergeCell ref="B1:F1"/>
    <mergeCell ref="A2:F2"/>
    <mergeCell ref="A3:B3"/>
    <mergeCell ref="A4:B4"/>
    <mergeCell ref="C4:F4"/>
    <mergeCell ref="A6:B6"/>
    <mergeCell ref="C6:F6"/>
    <mergeCell ref="A7:B7"/>
    <mergeCell ref="C7:F7"/>
    <mergeCell ref="A9:B9"/>
    <mergeCell ref="C9:F9"/>
    <mergeCell ref="A8:B8"/>
    <mergeCell ref="B35:D37"/>
    <mergeCell ref="A10:B10"/>
    <mergeCell ref="C10:F10"/>
    <mergeCell ref="A11:F11"/>
    <mergeCell ref="A22:F22"/>
    <mergeCell ref="B24:F24"/>
    <mergeCell ref="C25:F25"/>
    <mergeCell ref="C26:F26"/>
    <mergeCell ref="C27:F27"/>
    <mergeCell ref="A12:F12"/>
    <mergeCell ref="A23:F23"/>
  </mergeCell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4" name="Check Box 1">
              <controlPr defaultSize="0" autoFill="0" autoLine="0" autoPict="0">
                <anchor moveWithCells="1">
                  <from>
                    <xdr:col>3</xdr:col>
                    <xdr:colOff>66675</xdr:colOff>
                    <xdr:row>9</xdr:row>
                    <xdr:rowOff>0</xdr:rowOff>
                  </from>
                  <to>
                    <xdr:col>3</xdr:col>
                    <xdr:colOff>590550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5" name="Check Box 2">
              <controlPr defaultSize="0" autoFill="0" autoLine="0" autoPict="0">
                <anchor moveWithCells="1">
                  <from>
                    <xdr:col>3</xdr:col>
                    <xdr:colOff>981075</xdr:colOff>
                    <xdr:row>9</xdr:row>
                    <xdr:rowOff>0</xdr:rowOff>
                  </from>
                  <to>
                    <xdr:col>5</xdr:col>
                    <xdr:colOff>428625</xdr:colOff>
                    <xdr:row>10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H28"/>
  <sheetViews>
    <sheetView workbookViewId="0">
      <selection activeCell="E25" sqref="E25:F25"/>
    </sheetView>
  </sheetViews>
  <sheetFormatPr defaultRowHeight="15" x14ac:dyDescent="0.25"/>
  <sheetData>
    <row r="1" spans="2:8" ht="15.75" thickBot="1" x14ac:dyDescent="0.3"/>
    <row r="2" spans="2:8" x14ac:dyDescent="0.25">
      <c r="B2" s="99"/>
      <c r="C2" s="100"/>
      <c r="D2" s="100"/>
      <c r="E2" s="100"/>
      <c r="F2" s="100"/>
      <c r="G2" s="100"/>
      <c r="H2" s="101"/>
    </row>
    <row r="3" spans="2:8" ht="18.75" x14ac:dyDescent="0.3">
      <c r="B3" s="108" t="s">
        <v>47</v>
      </c>
      <c r="C3" s="109"/>
      <c r="D3" s="109"/>
      <c r="E3" s="109"/>
      <c r="F3" s="109"/>
      <c r="G3" s="109"/>
      <c r="H3" s="110"/>
    </row>
    <row r="4" spans="2:8" x14ac:dyDescent="0.25">
      <c r="B4" s="96"/>
      <c r="C4" s="97"/>
      <c r="D4" s="97"/>
      <c r="E4" s="97"/>
      <c r="F4" s="97"/>
      <c r="G4" s="97"/>
      <c r="H4" s="98"/>
    </row>
    <row r="5" spans="2:8" x14ac:dyDescent="0.25">
      <c r="B5" s="111" t="s">
        <v>11</v>
      </c>
      <c r="C5" s="112"/>
      <c r="D5" s="112"/>
      <c r="E5" s="112"/>
      <c r="F5" s="112"/>
      <c r="G5" s="112"/>
      <c r="H5" s="113"/>
    </row>
    <row r="6" spans="2:8" x14ac:dyDescent="0.25">
      <c r="B6" s="114" t="s">
        <v>12</v>
      </c>
      <c r="C6" s="115"/>
      <c r="D6" s="115"/>
      <c r="E6" s="115"/>
      <c r="F6" s="115"/>
      <c r="G6" s="115"/>
      <c r="H6" s="116"/>
    </row>
    <row r="7" spans="2:8" x14ac:dyDescent="0.25">
      <c r="B7" s="111" t="s">
        <v>15</v>
      </c>
      <c r="C7" s="112"/>
      <c r="D7" s="112"/>
      <c r="E7" s="112"/>
      <c r="F7" s="112"/>
      <c r="G7" s="112"/>
      <c r="H7" s="113"/>
    </row>
    <row r="8" spans="2:8" x14ac:dyDescent="0.25">
      <c r="B8" s="111" t="s">
        <v>14</v>
      </c>
      <c r="C8" s="112"/>
      <c r="D8" s="112"/>
      <c r="E8" s="112"/>
      <c r="F8" s="112"/>
      <c r="G8" s="112"/>
      <c r="H8" s="113"/>
    </row>
    <row r="9" spans="2:8" ht="15.75" customHeight="1" x14ac:dyDescent="0.25">
      <c r="B9" s="114" t="s">
        <v>13</v>
      </c>
      <c r="C9" s="115"/>
      <c r="D9" s="115"/>
      <c r="E9" s="115"/>
      <c r="F9" s="115"/>
      <c r="G9" s="115"/>
      <c r="H9" s="116"/>
    </row>
    <row r="10" spans="2:8" x14ac:dyDescent="0.25">
      <c r="B10" s="111" t="s">
        <v>1</v>
      </c>
      <c r="C10" s="112"/>
      <c r="D10" s="112"/>
      <c r="E10" s="112"/>
      <c r="F10" s="112"/>
      <c r="G10" s="112"/>
      <c r="H10" s="113"/>
    </row>
    <row r="11" spans="2:8" x14ac:dyDescent="0.25">
      <c r="B11" s="111" t="s">
        <v>0</v>
      </c>
      <c r="C11" s="112"/>
      <c r="D11" s="112"/>
      <c r="E11" s="112"/>
      <c r="F11" s="112"/>
      <c r="G11" s="112"/>
      <c r="H11" s="113"/>
    </row>
    <row r="12" spans="2:8" x14ac:dyDescent="0.25">
      <c r="B12" s="96"/>
      <c r="C12" s="97"/>
      <c r="D12" s="97"/>
      <c r="E12" s="97"/>
      <c r="F12" s="97"/>
      <c r="G12" s="97"/>
      <c r="H12" s="98"/>
    </row>
    <row r="13" spans="2:8" ht="0.75" customHeight="1" x14ac:dyDescent="0.25">
      <c r="B13" s="9"/>
      <c r="C13" s="10"/>
      <c r="D13" s="10"/>
      <c r="E13" s="10"/>
      <c r="F13" s="10"/>
      <c r="G13" s="10"/>
      <c r="H13" s="11"/>
    </row>
    <row r="14" spans="2:8" ht="15" hidden="1" customHeight="1" x14ac:dyDescent="0.25">
      <c r="B14" s="4"/>
      <c r="C14" s="5"/>
      <c r="D14" s="5"/>
      <c r="E14" s="5"/>
      <c r="F14" s="5"/>
      <c r="G14" s="5"/>
      <c r="H14" s="6"/>
    </row>
    <row r="15" spans="2:8" ht="15" customHeight="1" x14ac:dyDescent="0.25">
      <c r="B15" s="125" t="s">
        <v>16</v>
      </c>
      <c r="C15" s="126"/>
      <c r="D15" s="126"/>
      <c r="E15" s="126"/>
      <c r="F15" s="126"/>
      <c r="G15" s="126"/>
      <c r="H15" s="127"/>
    </row>
    <row r="16" spans="2:8" x14ac:dyDescent="0.25">
      <c r="B16" s="128"/>
      <c r="C16" s="129"/>
      <c r="D16" s="129"/>
      <c r="E16" s="129"/>
      <c r="F16" s="129"/>
      <c r="G16" s="129"/>
      <c r="H16" s="130"/>
    </row>
    <row r="17" spans="2:8" ht="15" customHeight="1" x14ac:dyDescent="0.25">
      <c r="B17" s="128"/>
      <c r="C17" s="129"/>
      <c r="D17" s="129"/>
      <c r="E17" s="129"/>
      <c r="F17" s="129"/>
      <c r="G17" s="129"/>
      <c r="H17" s="130"/>
    </row>
    <row r="18" spans="2:8" x14ac:dyDescent="0.25">
      <c r="B18" s="128"/>
      <c r="C18" s="129"/>
      <c r="D18" s="129"/>
      <c r="E18" s="129"/>
      <c r="F18" s="129"/>
      <c r="G18" s="129"/>
      <c r="H18" s="130"/>
    </row>
    <row r="19" spans="2:8" x14ac:dyDescent="0.25">
      <c r="B19" s="128"/>
      <c r="C19" s="129"/>
      <c r="D19" s="129"/>
      <c r="E19" s="129"/>
      <c r="F19" s="129"/>
      <c r="G19" s="129"/>
      <c r="H19" s="130"/>
    </row>
    <row r="20" spans="2:8" x14ac:dyDescent="0.25">
      <c r="B20" s="128"/>
      <c r="C20" s="129"/>
      <c r="D20" s="129"/>
      <c r="E20" s="129"/>
      <c r="F20" s="129"/>
      <c r="G20" s="129"/>
      <c r="H20" s="130"/>
    </row>
    <row r="21" spans="2:8" x14ac:dyDescent="0.25">
      <c r="B21" s="131"/>
      <c r="C21" s="132"/>
      <c r="D21" s="132"/>
      <c r="E21" s="132"/>
      <c r="F21" s="132"/>
      <c r="G21" s="132"/>
      <c r="H21" s="133"/>
    </row>
    <row r="22" spans="2:8" hidden="1" x14ac:dyDescent="0.25">
      <c r="B22" s="15"/>
      <c r="C22" s="8"/>
      <c r="D22" s="8"/>
      <c r="E22" s="8"/>
      <c r="F22" s="8"/>
      <c r="G22" s="8"/>
      <c r="H22" s="16"/>
    </row>
    <row r="23" spans="2:8" x14ac:dyDescent="0.25">
      <c r="B23" s="104" t="s">
        <v>6</v>
      </c>
      <c r="C23" s="105"/>
      <c r="D23" s="103"/>
      <c r="E23" s="102">
        <v>1</v>
      </c>
      <c r="F23" s="103"/>
    </row>
    <row r="24" spans="2:8" x14ac:dyDescent="0.25">
      <c r="B24" s="104" t="s">
        <v>7</v>
      </c>
      <c r="C24" s="105"/>
      <c r="D24" s="103"/>
      <c r="E24" s="106"/>
      <c r="F24" s="107"/>
    </row>
    <row r="25" spans="2:8" x14ac:dyDescent="0.25">
      <c r="B25" s="134" t="s">
        <v>8</v>
      </c>
      <c r="C25" s="135"/>
      <c r="D25" s="136"/>
      <c r="E25" s="102">
        <f>SUM(E23*E24)</f>
        <v>0</v>
      </c>
      <c r="F25" s="103"/>
    </row>
    <row r="26" spans="2:8" x14ac:dyDescent="0.25">
      <c r="B26" s="104" t="s">
        <v>4</v>
      </c>
      <c r="C26" s="105"/>
      <c r="D26" s="103"/>
      <c r="E26" s="106"/>
      <c r="F26" s="107"/>
    </row>
    <row r="27" spans="2:8" ht="15.75" thickBot="1" x14ac:dyDescent="0.3">
      <c r="B27" s="117" t="s">
        <v>9</v>
      </c>
      <c r="C27" s="118"/>
      <c r="D27" s="119"/>
      <c r="E27" s="120">
        <f>SUM(E25+E26)</f>
        <v>0</v>
      </c>
      <c r="F27" s="121"/>
    </row>
    <row r="28" spans="2:8" ht="15.75" thickBot="1" x14ac:dyDescent="0.3">
      <c r="B28" s="122" t="s">
        <v>5</v>
      </c>
      <c r="C28" s="123"/>
      <c r="D28" s="124"/>
      <c r="E28" s="122">
        <f>SUM(E27*1.2)</f>
        <v>0</v>
      </c>
      <c r="F28" s="124"/>
    </row>
  </sheetData>
  <mergeCells count="24">
    <mergeCell ref="B27:D27"/>
    <mergeCell ref="E27:F27"/>
    <mergeCell ref="B28:D28"/>
    <mergeCell ref="E28:F28"/>
    <mergeCell ref="B15:H21"/>
    <mergeCell ref="B23:D23"/>
    <mergeCell ref="E23:F23"/>
    <mergeCell ref="B24:D24"/>
    <mergeCell ref="E24:F24"/>
    <mergeCell ref="B25:D25"/>
    <mergeCell ref="B12:H12"/>
    <mergeCell ref="B4:H4"/>
    <mergeCell ref="B2:H2"/>
    <mergeCell ref="E25:F25"/>
    <mergeCell ref="B26:D26"/>
    <mergeCell ref="E26:F26"/>
    <mergeCell ref="B3:H3"/>
    <mergeCell ref="B5:H5"/>
    <mergeCell ref="B6:H6"/>
    <mergeCell ref="B11:H11"/>
    <mergeCell ref="B8:H8"/>
    <mergeCell ref="B7:H7"/>
    <mergeCell ref="B9:H9"/>
    <mergeCell ref="B10:H10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H26"/>
  <sheetViews>
    <sheetView workbookViewId="0">
      <selection activeCell="K11" sqref="K11"/>
    </sheetView>
  </sheetViews>
  <sheetFormatPr defaultRowHeight="15" x14ac:dyDescent="0.25"/>
  <sheetData>
    <row r="1" spans="2:8" ht="15.75" thickBot="1" x14ac:dyDescent="0.3"/>
    <row r="2" spans="2:8" x14ac:dyDescent="0.25">
      <c r="B2" s="99"/>
      <c r="C2" s="100"/>
      <c r="D2" s="100"/>
      <c r="E2" s="100"/>
      <c r="F2" s="100"/>
      <c r="G2" s="100"/>
      <c r="H2" s="101"/>
    </row>
    <row r="3" spans="2:8" ht="18.75" x14ac:dyDescent="0.3">
      <c r="B3" s="108" t="s">
        <v>46</v>
      </c>
      <c r="C3" s="109"/>
      <c r="D3" s="109"/>
      <c r="E3" s="109"/>
      <c r="F3" s="109"/>
      <c r="G3" s="109"/>
      <c r="H3" s="110"/>
    </row>
    <row r="4" spans="2:8" x14ac:dyDescent="0.25">
      <c r="B4" s="96"/>
      <c r="C4" s="97"/>
      <c r="D4" s="97"/>
      <c r="E4" s="97"/>
      <c r="F4" s="97"/>
      <c r="G4" s="97"/>
      <c r="H4" s="98"/>
    </row>
    <row r="5" spans="2:8" x14ac:dyDescent="0.25">
      <c r="B5" s="111" t="s">
        <v>17</v>
      </c>
      <c r="C5" s="112"/>
      <c r="D5" s="112"/>
      <c r="E5" s="112"/>
      <c r="F5" s="112"/>
      <c r="G5" s="112"/>
      <c r="H5" s="113"/>
    </row>
    <row r="6" spans="2:8" x14ac:dyDescent="0.25">
      <c r="B6" s="111" t="s">
        <v>18</v>
      </c>
      <c r="C6" s="112"/>
      <c r="D6" s="112"/>
      <c r="E6" s="112"/>
      <c r="F6" s="112"/>
      <c r="G6" s="112"/>
      <c r="H6" s="113"/>
    </row>
    <row r="7" spans="2:8" ht="15.75" customHeight="1" x14ac:dyDescent="0.25">
      <c r="B7" s="114" t="s">
        <v>19</v>
      </c>
      <c r="C7" s="115"/>
      <c r="D7" s="115"/>
      <c r="E7" s="115"/>
      <c r="F7" s="115"/>
      <c r="G7" s="115"/>
      <c r="H7" s="116"/>
    </row>
    <row r="8" spans="2:8" x14ac:dyDescent="0.25">
      <c r="B8" s="111" t="s">
        <v>3</v>
      </c>
      <c r="C8" s="112"/>
      <c r="D8" s="112"/>
      <c r="E8" s="112"/>
      <c r="F8" s="112"/>
      <c r="G8" s="112"/>
      <c r="H8" s="113"/>
    </row>
    <row r="9" spans="2:8" ht="15" customHeight="1" x14ac:dyDescent="0.25">
      <c r="B9" s="137" t="s">
        <v>23</v>
      </c>
      <c r="C9" s="138"/>
      <c r="D9" s="138"/>
      <c r="E9" s="138"/>
      <c r="F9" s="138"/>
      <c r="G9" s="138"/>
      <c r="H9" s="139"/>
    </row>
    <row r="10" spans="2:8" ht="15" customHeight="1" x14ac:dyDescent="0.25">
      <c r="B10" s="140"/>
      <c r="C10" s="141"/>
      <c r="D10" s="141"/>
      <c r="E10" s="141"/>
      <c r="F10" s="141"/>
      <c r="G10" s="141"/>
      <c r="H10" s="142"/>
    </row>
    <row r="11" spans="2:8" ht="13.5" customHeight="1" x14ac:dyDescent="0.25">
      <c r="B11" s="143"/>
      <c r="C11" s="144"/>
      <c r="D11" s="144"/>
      <c r="E11" s="144"/>
      <c r="F11" s="144"/>
      <c r="G11" s="144"/>
      <c r="H11" s="145"/>
    </row>
    <row r="12" spans="2:8" ht="15" hidden="1" customHeight="1" x14ac:dyDescent="0.25">
      <c r="B12" s="17"/>
      <c r="C12" s="12"/>
      <c r="D12" s="12"/>
      <c r="E12" s="12"/>
      <c r="F12" s="12"/>
      <c r="G12" s="12"/>
      <c r="H12" s="18"/>
    </row>
    <row r="13" spans="2:8" x14ac:dyDescent="0.25">
      <c r="B13" s="125" t="s">
        <v>20</v>
      </c>
      <c r="C13" s="126"/>
      <c r="D13" s="126"/>
      <c r="E13" s="126"/>
      <c r="F13" s="126"/>
      <c r="G13" s="126"/>
      <c r="H13" s="127"/>
    </row>
    <row r="14" spans="2:8" x14ac:dyDescent="0.25">
      <c r="B14" s="128"/>
      <c r="C14" s="129"/>
      <c r="D14" s="129"/>
      <c r="E14" s="129"/>
      <c r="F14" s="129"/>
      <c r="G14" s="129"/>
      <c r="H14" s="130"/>
    </row>
    <row r="15" spans="2:8" x14ac:dyDescent="0.25">
      <c r="B15" s="128"/>
      <c r="C15" s="129"/>
      <c r="D15" s="129"/>
      <c r="E15" s="129"/>
      <c r="F15" s="129"/>
      <c r="G15" s="129"/>
      <c r="H15" s="130"/>
    </row>
    <row r="16" spans="2:8" x14ac:dyDescent="0.25">
      <c r="B16" s="128"/>
      <c r="C16" s="129"/>
      <c r="D16" s="129"/>
      <c r="E16" s="129"/>
      <c r="F16" s="129"/>
      <c r="G16" s="129"/>
      <c r="H16" s="130"/>
    </row>
    <row r="17" spans="2:8" x14ac:dyDescent="0.25">
      <c r="B17" s="128"/>
      <c r="C17" s="129"/>
      <c r="D17" s="129"/>
      <c r="E17" s="129"/>
      <c r="F17" s="129"/>
      <c r="G17" s="129"/>
      <c r="H17" s="130"/>
    </row>
    <row r="18" spans="2:8" x14ac:dyDescent="0.25">
      <c r="B18" s="128"/>
      <c r="C18" s="129"/>
      <c r="D18" s="129"/>
      <c r="E18" s="129"/>
      <c r="F18" s="129"/>
      <c r="G18" s="129"/>
      <c r="H18" s="130"/>
    </row>
    <row r="19" spans="2:8" ht="1.5" customHeight="1" x14ac:dyDescent="0.25">
      <c r="B19" s="13"/>
      <c r="C19" s="7"/>
      <c r="D19" s="7"/>
      <c r="E19" s="7"/>
      <c r="F19" s="7"/>
      <c r="G19" s="7"/>
      <c r="H19" s="14"/>
    </row>
    <row r="20" spans="2:8" hidden="1" x14ac:dyDescent="0.25">
      <c r="B20" s="15"/>
      <c r="C20" s="8"/>
      <c r="D20" s="8"/>
      <c r="E20" s="8"/>
      <c r="F20" s="8"/>
      <c r="G20" s="8"/>
      <c r="H20" s="16"/>
    </row>
    <row r="21" spans="2:8" x14ac:dyDescent="0.25">
      <c r="B21" s="104" t="s">
        <v>6</v>
      </c>
      <c r="C21" s="105"/>
      <c r="D21" s="103"/>
      <c r="E21" s="102">
        <v>1</v>
      </c>
      <c r="F21" s="103"/>
      <c r="G21" s="19"/>
      <c r="H21" s="19"/>
    </row>
    <row r="22" spans="2:8" x14ac:dyDescent="0.25">
      <c r="B22" s="104" t="s">
        <v>7</v>
      </c>
      <c r="C22" s="105"/>
      <c r="D22" s="103"/>
      <c r="E22" s="106"/>
      <c r="F22" s="107"/>
    </row>
    <row r="23" spans="2:8" x14ac:dyDescent="0.25">
      <c r="B23" s="104" t="s">
        <v>8</v>
      </c>
      <c r="C23" s="105"/>
      <c r="D23" s="103"/>
      <c r="E23" s="102">
        <f>SUM(E21*E22)</f>
        <v>0</v>
      </c>
      <c r="F23" s="103"/>
    </row>
    <row r="24" spans="2:8" x14ac:dyDescent="0.25">
      <c r="B24" s="104" t="s">
        <v>4</v>
      </c>
      <c r="C24" s="105"/>
      <c r="D24" s="103"/>
      <c r="E24" s="106"/>
      <c r="F24" s="107"/>
    </row>
    <row r="25" spans="2:8" ht="15.75" thickBot="1" x14ac:dyDescent="0.3">
      <c r="B25" s="117" t="s">
        <v>9</v>
      </c>
      <c r="C25" s="118"/>
      <c r="D25" s="119"/>
      <c r="E25" s="120">
        <f>SUM(E23+E24)</f>
        <v>0</v>
      </c>
      <c r="F25" s="121"/>
    </row>
    <row r="26" spans="2:8" ht="15.75" thickBot="1" x14ac:dyDescent="0.3">
      <c r="B26" s="122" t="s">
        <v>5</v>
      </c>
      <c r="C26" s="123"/>
      <c r="D26" s="124"/>
      <c r="E26" s="122">
        <f>SUM(E25*1.2)</f>
        <v>0</v>
      </c>
      <c r="F26" s="124"/>
    </row>
  </sheetData>
  <mergeCells count="23">
    <mergeCell ref="B11:H11"/>
    <mergeCell ref="B4:H4"/>
    <mergeCell ref="B3:H3"/>
    <mergeCell ref="B5:H5"/>
    <mergeCell ref="B6:H6"/>
    <mergeCell ref="B7:H7"/>
    <mergeCell ref="B8:H8"/>
    <mergeCell ref="B2:H2"/>
    <mergeCell ref="B26:D26"/>
    <mergeCell ref="E26:F26"/>
    <mergeCell ref="B21:D21"/>
    <mergeCell ref="E21:F21"/>
    <mergeCell ref="B22:D22"/>
    <mergeCell ref="E22:F22"/>
    <mergeCell ref="B23:D23"/>
    <mergeCell ref="E23:F23"/>
    <mergeCell ref="B24:D24"/>
    <mergeCell ref="E24:F24"/>
    <mergeCell ref="B25:D25"/>
    <mergeCell ref="E25:F25"/>
    <mergeCell ref="B9:H9"/>
    <mergeCell ref="B13:H18"/>
    <mergeCell ref="B10:H10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3BC16C-475A-4E63-B876-B7C7B7889E4D}">
  <dimension ref="B1:H26"/>
  <sheetViews>
    <sheetView workbookViewId="0">
      <selection activeCell="L28" sqref="L28"/>
    </sheetView>
  </sheetViews>
  <sheetFormatPr defaultRowHeight="15" x14ac:dyDescent="0.25"/>
  <sheetData>
    <row r="1" spans="2:8" ht="15.75" thickBot="1" x14ac:dyDescent="0.3"/>
    <row r="2" spans="2:8" x14ac:dyDescent="0.25">
      <c r="B2" s="99"/>
      <c r="C2" s="100"/>
      <c r="D2" s="100"/>
      <c r="E2" s="100"/>
      <c r="F2" s="100"/>
      <c r="G2" s="100"/>
      <c r="H2" s="101"/>
    </row>
    <row r="3" spans="2:8" ht="18.75" x14ac:dyDescent="0.3">
      <c r="B3" s="108" t="s">
        <v>21</v>
      </c>
      <c r="C3" s="109"/>
      <c r="D3" s="109"/>
      <c r="E3" s="109"/>
      <c r="F3" s="109"/>
      <c r="G3" s="109"/>
      <c r="H3" s="110"/>
    </row>
    <row r="4" spans="2:8" x14ac:dyDescent="0.25">
      <c r="B4" s="96"/>
      <c r="C4" s="97"/>
      <c r="D4" s="97"/>
      <c r="E4" s="97"/>
      <c r="F4" s="97"/>
      <c r="G4" s="97"/>
      <c r="H4" s="98"/>
    </row>
    <row r="5" spans="2:8" x14ac:dyDescent="0.25">
      <c r="B5" s="111" t="s">
        <v>24</v>
      </c>
      <c r="C5" s="112"/>
      <c r="D5" s="112"/>
      <c r="E5" s="112"/>
      <c r="F5" s="112"/>
      <c r="G5" s="112"/>
      <c r="H5" s="113"/>
    </row>
    <row r="6" spans="2:8" x14ac:dyDescent="0.25">
      <c r="B6" s="111" t="s">
        <v>25</v>
      </c>
      <c r="C6" s="112"/>
      <c r="D6" s="112"/>
      <c r="E6" s="112"/>
      <c r="F6" s="112"/>
      <c r="G6" s="112"/>
      <c r="H6" s="113"/>
    </row>
    <row r="7" spans="2:8" ht="15.75" customHeight="1" x14ac:dyDescent="0.25">
      <c r="B7" s="114" t="s">
        <v>2</v>
      </c>
      <c r="C7" s="115"/>
      <c r="D7" s="115"/>
      <c r="E7" s="115"/>
      <c r="F7" s="115"/>
      <c r="G7" s="115"/>
      <c r="H7" s="116"/>
    </row>
    <row r="8" spans="2:8" x14ac:dyDescent="0.25">
      <c r="B8" s="111" t="s">
        <v>26</v>
      </c>
      <c r="C8" s="112"/>
      <c r="D8" s="112"/>
      <c r="E8" s="112"/>
      <c r="F8" s="112"/>
      <c r="G8" s="112"/>
      <c r="H8" s="113"/>
    </row>
    <row r="9" spans="2:8" ht="15" customHeight="1" x14ac:dyDescent="0.25">
      <c r="B9" s="137" t="s">
        <v>22</v>
      </c>
      <c r="C9" s="138"/>
      <c r="D9" s="138"/>
      <c r="E9" s="138"/>
      <c r="F9" s="138"/>
      <c r="G9" s="138"/>
      <c r="H9" s="139"/>
    </row>
    <row r="10" spans="2:8" ht="15" customHeight="1" x14ac:dyDescent="0.25">
      <c r="B10" s="140"/>
      <c r="C10" s="141"/>
      <c r="D10" s="141"/>
      <c r="E10" s="141"/>
      <c r="F10" s="141"/>
      <c r="G10" s="141"/>
      <c r="H10" s="142"/>
    </row>
    <row r="11" spans="2:8" ht="13.5" customHeight="1" x14ac:dyDescent="0.25">
      <c r="B11" s="143"/>
      <c r="C11" s="144"/>
      <c r="D11" s="144"/>
      <c r="E11" s="144"/>
      <c r="F11" s="144"/>
      <c r="G11" s="144"/>
      <c r="H11" s="145"/>
    </row>
    <row r="12" spans="2:8" ht="15" hidden="1" customHeight="1" x14ac:dyDescent="0.25">
      <c r="B12" s="17"/>
      <c r="C12" s="12"/>
      <c r="D12" s="12"/>
      <c r="E12" s="12"/>
      <c r="F12" s="12"/>
      <c r="G12" s="12"/>
      <c r="H12" s="18"/>
    </row>
    <row r="13" spans="2:8" x14ac:dyDescent="0.25">
      <c r="B13" s="125" t="s">
        <v>85</v>
      </c>
      <c r="C13" s="126"/>
      <c r="D13" s="126"/>
      <c r="E13" s="126"/>
      <c r="F13" s="126"/>
      <c r="G13" s="126"/>
      <c r="H13" s="127"/>
    </row>
    <row r="14" spans="2:8" x14ac:dyDescent="0.25">
      <c r="B14" s="128"/>
      <c r="C14" s="129"/>
      <c r="D14" s="129"/>
      <c r="E14" s="129"/>
      <c r="F14" s="129"/>
      <c r="G14" s="129"/>
      <c r="H14" s="130"/>
    </row>
    <row r="15" spans="2:8" x14ac:dyDescent="0.25">
      <c r="B15" s="128"/>
      <c r="C15" s="129"/>
      <c r="D15" s="129"/>
      <c r="E15" s="129"/>
      <c r="F15" s="129"/>
      <c r="G15" s="129"/>
      <c r="H15" s="130"/>
    </row>
    <row r="16" spans="2:8" x14ac:dyDescent="0.25">
      <c r="B16" s="128"/>
      <c r="C16" s="129"/>
      <c r="D16" s="129"/>
      <c r="E16" s="129"/>
      <c r="F16" s="129"/>
      <c r="G16" s="129"/>
      <c r="H16" s="130"/>
    </row>
    <row r="17" spans="2:8" x14ac:dyDescent="0.25">
      <c r="B17" s="128"/>
      <c r="C17" s="129"/>
      <c r="D17" s="129"/>
      <c r="E17" s="129"/>
      <c r="F17" s="129"/>
      <c r="G17" s="129"/>
      <c r="H17" s="130"/>
    </row>
    <row r="18" spans="2:8" ht="14.25" customHeight="1" x14ac:dyDescent="0.25">
      <c r="B18" s="128"/>
      <c r="C18" s="129"/>
      <c r="D18" s="129"/>
      <c r="E18" s="129"/>
      <c r="F18" s="129"/>
      <c r="G18" s="129"/>
      <c r="H18" s="130"/>
    </row>
    <row r="19" spans="2:8" ht="1.5" hidden="1" customHeight="1" x14ac:dyDescent="0.25">
      <c r="B19" s="13"/>
      <c r="C19" s="7"/>
      <c r="D19" s="7"/>
      <c r="E19" s="7"/>
      <c r="F19" s="7"/>
      <c r="G19" s="7"/>
      <c r="H19" s="14"/>
    </row>
    <row r="20" spans="2:8" ht="10.5" hidden="1" customHeight="1" x14ac:dyDescent="0.25">
      <c r="B20" s="15"/>
      <c r="C20" s="8"/>
      <c r="D20" s="8"/>
      <c r="E20" s="8"/>
      <c r="F20" s="8"/>
      <c r="G20" s="8"/>
      <c r="H20" s="16"/>
    </row>
    <row r="21" spans="2:8" x14ac:dyDescent="0.25">
      <c r="B21" s="104" t="s">
        <v>6</v>
      </c>
      <c r="C21" s="105"/>
      <c r="D21" s="103"/>
      <c r="E21" s="102">
        <v>3</v>
      </c>
      <c r="F21" s="103"/>
      <c r="G21" s="19"/>
      <c r="H21" s="19"/>
    </row>
    <row r="22" spans="2:8" x14ac:dyDescent="0.25">
      <c r="B22" s="104" t="s">
        <v>7</v>
      </c>
      <c r="C22" s="105"/>
      <c r="D22" s="103"/>
      <c r="E22" s="106"/>
      <c r="F22" s="107"/>
    </row>
    <row r="23" spans="2:8" x14ac:dyDescent="0.25">
      <c r="B23" s="104" t="s">
        <v>8</v>
      </c>
      <c r="C23" s="105"/>
      <c r="D23" s="103"/>
      <c r="E23" s="102">
        <f>SUM(E21*E22)</f>
        <v>0</v>
      </c>
      <c r="F23" s="103"/>
    </row>
    <row r="24" spans="2:8" x14ac:dyDescent="0.25">
      <c r="B24" s="104" t="s">
        <v>4</v>
      </c>
      <c r="C24" s="105"/>
      <c r="D24" s="103"/>
      <c r="E24" s="106"/>
      <c r="F24" s="107"/>
    </row>
    <row r="25" spans="2:8" ht="15.75" thickBot="1" x14ac:dyDescent="0.3">
      <c r="B25" s="117" t="s">
        <v>9</v>
      </c>
      <c r="C25" s="118"/>
      <c r="D25" s="119"/>
      <c r="E25" s="120">
        <f>SUM(E23+E24)</f>
        <v>0</v>
      </c>
      <c r="F25" s="121"/>
    </row>
    <row r="26" spans="2:8" ht="15.75" thickBot="1" x14ac:dyDescent="0.3">
      <c r="B26" s="122" t="s">
        <v>5</v>
      </c>
      <c r="C26" s="123"/>
      <c r="D26" s="124"/>
      <c r="E26" s="122">
        <f>SUM(E25*1.2)</f>
        <v>0</v>
      </c>
      <c r="F26" s="124"/>
    </row>
  </sheetData>
  <mergeCells count="23">
    <mergeCell ref="B26:D26"/>
    <mergeCell ref="E26:F26"/>
    <mergeCell ref="B23:D23"/>
    <mergeCell ref="E23:F23"/>
    <mergeCell ref="B24:D24"/>
    <mergeCell ref="E24:F24"/>
    <mergeCell ref="B25:D25"/>
    <mergeCell ref="E25:F25"/>
    <mergeCell ref="B10:H10"/>
    <mergeCell ref="B13:H18"/>
    <mergeCell ref="B21:D21"/>
    <mergeCell ref="E21:F21"/>
    <mergeCell ref="B22:D22"/>
    <mergeCell ref="E22:F22"/>
    <mergeCell ref="B11:H11"/>
    <mergeCell ref="B9:H9"/>
    <mergeCell ref="B2:H2"/>
    <mergeCell ref="B4:H4"/>
    <mergeCell ref="B3:H3"/>
    <mergeCell ref="B5:H5"/>
    <mergeCell ref="B6:H6"/>
    <mergeCell ref="B7:H7"/>
    <mergeCell ref="B8:H8"/>
  </mergeCells>
  <pageMargins left="0.7" right="0.7" top="0.75" bottom="0.75" header="0.3" footer="0.3"/>
  <pageSetup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2B384A-71FC-47F0-9791-9618348FF34A}">
  <dimension ref="B1:H26"/>
  <sheetViews>
    <sheetView workbookViewId="0">
      <selection activeCell="E25" sqref="E25:F25"/>
    </sheetView>
  </sheetViews>
  <sheetFormatPr defaultRowHeight="15" x14ac:dyDescent="0.25"/>
  <sheetData>
    <row r="1" spans="2:8" ht="15.75" thickBot="1" x14ac:dyDescent="0.3"/>
    <row r="2" spans="2:8" x14ac:dyDescent="0.25">
      <c r="B2" s="99"/>
      <c r="C2" s="100"/>
      <c r="D2" s="100"/>
      <c r="E2" s="100"/>
      <c r="F2" s="100"/>
      <c r="G2" s="100"/>
      <c r="H2" s="101"/>
    </row>
    <row r="3" spans="2:8" ht="18.75" x14ac:dyDescent="0.3">
      <c r="B3" s="108" t="s">
        <v>27</v>
      </c>
      <c r="C3" s="109"/>
      <c r="D3" s="109"/>
      <c r="E3" s="109"/>
      <c r="F3" s="109"/>
      <c r="G3" s="109"/>
      <c r="H3" s="110"/>
    </row>
    <row r="4" spans="2:8" x14ac:dyDescent="0.25">
      <c r="B4" s="96"/>
      <c r="C4" s="97"/>
      <c r="D4" s="97"/>
      <c r="E4" s="97"/>
      <c r="F4" s="97"/>
      <c r="G4" s="97"/>
      <c r="H4" s="98"/>
    </row>
    <row r="5" spans="2:8" x14ac:dyDescent="0.25">
      <c r="B5" s="111" t="s">
        <v>28</v>
      </c>
      <c r="C5" s="112"/>
      <c r="D5" s="112"/>
      <c r="E5" s="112"/>
      <c r="F5" s="112"/>
      <c r="G5" s="112"/>
      <c r="H5" s="113"/>
    </row>
    <row r="6" spans="2:8" x14ac:dyDescent="0.25">
      <c r="B6" s="111" t="s">
        <v>29</v>
      </c>
      <c r="C6" s="112"/>
      <c r="D6" s="112"/>
      <c r="E6" s="112"/>
      <c r="F6" s="112"/>
      <c r="G6" s="112"/>
      <c r="H6" s="113"/>
    </row>
    <row r="7" spans="2:8" ht="15.75" customHeight="1" x14ac:dyDescent="0.25">
      <c r="B7" s="114"/>
      <c r="C7" s="115"/>
      <c r="D7" s="115"/>
      <c r="E7" s="115"/>
      <c r="F7" s="115"/>
      <c r="G7" s="115"/>
      <c r="H7" s="116"/>
    </row>
    <row r="8" spans="2:8" x14ac:dyDescent="0.25">
      <c r="B8" s="111"/>
      <c r="C8" s="112"/>
      <c r="D8" s="112"/>
      <c r="E8" s="112"/>
      <c r="F8" s="112"/>
      <c r="G8" s="112"/>
      <c r="H8" s="113"/>
    </row>
    <row r="9" spans="2:8" ht="15" customHeight="1" x14ac:dyDescent="0.25">
      <c r="B9" s="137"/>
      <c r="C9" s="138"/>
      <c r="D9" s="138"/>
      <c r="E9" s="138"/>
      <c r="F9" s="138"/>
      <c r="G9" s="138"/>
      <c r="H9" s="139"/>
    </row>
    <row r="10" spans="2:8" ht="15" customHeight="1" x14ac:dyDescent="0.25">
      <c r="B10" s="140"/>
      <c r="C10" s="141"/>
      <c r="D10" s="141"/>
      <c r="E10" s="141"/>
      <c r="F10" s="141"/>
      <c r="G10" s="141"/>
      <c r="H10" s="142"/>
    </row>
    <row r="11" spans="2:8" ht="13.5" customHeight="1" x14ac:dyDescent="0.25">
      <c r="B11" s="143"/>
      <c r="C11" s="144"/>
      <c r="D11" s="144"/>
      <c r="E11" s="144"/>
      <c r="F11" s="144"/>
      <c r="G11" s="144"/>
      <c r="H11" s="145"/>
    </row>
    <row r="12" spans="2:8" ht="15" hidden="1" customHeight="1" x14ac:dyDescent="0.25">
      <c r="B12" s="17"/>
      <c r="C12" s="12"/>
      <c r="D12" s="12"/>
      <c r="E12" s="12"/>
      <c r="F12" s="12"/>
      <c r="G12" s="12"/>
      <c r="H12" s="18"/>
    </row>
    <row r="13" spans="2:8" x14ac:dyDescent="0.25">
      <c r="B13" s="125" t="s">
        <v>45</v>
      </c>
      <c r="C13" s="126"/>
      <c r="D13" s="126"/>
      <c r="E13" s="126"/>
      <c r="F13" s="126"/>
      <c r="G13" s="126"/>
      <c r="H13" s="127"/>
    </row>
    <row r="14" spans="2:8" x14ac:dyDescent="0.25">
      <c r="B14" s="128"/>
      <c r="C14" s="129"/>
      <c r="D14" s="129"/>
      <c r="E14" s="129"/>
      <c r="F14" s="129"/>
      <c r="G14" s="129"/>
      <c r="H14" s="130"/>
    </row>
    <row r="15" spans="2:8" x14ac:dyDescent="0.25">
      <c r="B15" s="128"/>
      <c r="C15" s="129"/>
      <c r="D15" s="129"/>
      <c r="E15" s="129"/>
      <c r="F15" s="129"/>
      <c r="G15" s="129"/>
      <c r="H15" s="130"/>
    </row>
    <row r="16" spans="2:8" x14ac:dyDescent="0.25">
      <c r="B16" s="128"/>
      <c r="C16" s="129"/>
      <c r="D16" s="129"/>
      <c r="E16" s="129"/>
      <c r="F16" s="129"/>
      <c r="G16" s="129"/>
      <c r="H16" s="130"/>
    </row>
    <row r="17" spans="2:8" x14ac:dyDescent="0.25">
      <c r="B17" s="128"/>
      <c r="C17" s="129"/>
      <c r="D17" s="129"/>
      <c r="E17" s="129"/>
      <c r="F17" s="129"/>
      <c r="G17" s="129"/>
      <c r="H17" s="130"/>
    </row>
    <row r="18" spans="2:8" x14ac:dyDescent="0.25">
      <c r="B18" s="128"/>
      <c r="C18" s="129"/>
      <c r="D18" s="129"/>
      <c r="E18" s="129"/>
      <c r="F18" s="129"/>
      <c r="G18" s="129"/>
      <c r="H18" s="130"/>
    </row>
    <row r="19" spans="2:8" ht="1.5" customHeight="1" x14ac:dyDescent="0.25">
      <c r="B19" s="13"/>
      <c r="C19" s="7"/>
      <c r="D19" s="7"/>
      <c r="E19" s="7"/>
      <c r="F19" s="7"/>
      <c r="G19" s="7"/>
      <c r="H19" s="14"/>
    </row>
    <row r="20" spans="2:8" hidden="1" x14ac:dyDescent="0.25">
      <c r="B20" s="15"/>
      <c r="C20" s="8"/>
      <c r="D20" s="8"/>
      <c r="E20" s="8"/>
      <c r="F20" s="8"/>
      <c r="G20" s="8"/>
      <c r="H20" s="16"/>
    </row>
    <row r="21" spans="2:8" x14ac:dyDescent="0.25">
      <c r="B21" s="104" t="s">
        <v>6</v>
      </c>
      <c r="C21" s="105"/>
      <c r="D21" s="103"/>
      <c r="E21" s="102">
        <v>10</v>
      </c>
      <c r="F21" s="103"/>
      <c r="G21" s="19"/>
      <c r="H21" s="19"/>
    </row>
    <row r="22" spans="2:8" x14ac:dyDescent="0.25">
      <c r="B22" s="104" t="s">
        <v>7</v>
      </c>
      <c r="C22" s="105"/>
      <c r="D22" s="103"/>
      <c r="E22" s="106"/>
      <c r="F22" s="107"/>
    </row>
    <row r="23" spans="2:8" x14ac:dyDescent="0.25">
      <c r="B23" s="104" t="s">
        <v>8</v>
      </c>
      <c r="C23" s="105"/>
      <c r="D23" s="103"/>
      <c r="E23" s="102">
        <f>SUM(E21*E22)</f>
        <v>0</v>
      </c>
      <c r="F23" s="103"/>
    </row>
    <row r="24" spans="2:8" x14ac:dyDescent="0.25">
      <c r="B24" s="104" t="s">
        <v>4</v>
      </c>
      <c r="C24" s="105"/>
      <c r="D24" s="103"/>
      <c r="E24" s="106"/>
      <c r="F24" s="107"/>
    </row>
    <row r="25" spans="2:8" ht="15.75" thickBot="1" x14ac:dyDescent="0.3">
      <c r="B25" s="117" t="s">
        <v>9</v>
      </c>
      <c r="C25" s="118"/>
      <c r="D25" s="119"/>
      <c r="E25" s="120">
        <f>SUM(E23+E24)</f>
        <v>0</v>
      </c>
      <c r="F25" s="121"/>
    </row>
    <row r="26" spans="2:8" ht="15.75" thickBot="1" x14ac:dyDescent="0.3">
      <c r="B26" s="122" t="s">
        <v>5</v>
      </c>
      <c r="C26" s="123"/>
      <c r="D26" s="124"/>
      <c r="E26" s="122">
        <f>SUM(E25*1.2)</f>
        <v>0</v>
      </c>
      <c r="F26" s="124"/>
    </row>
  </sheetData>
  <mergeCells count="23">
    <mergeCell ref="B26:D26"/>
    <mergeCell ref="E26:F26"/>
    <mergeCell ref="B23:D23"/>
    <mergeCell ref="E23:F23"/>
    <mergeCell ref="B24:D24"/>
    <mergeCell ref="E24:F24"/>
    <mergeCell ref="B25:D25"/>
    <mergeCell ref="E25:F25"/>
    <mergeCell ref="B13:H18"/>
    <mergeCell ref="B21:D21"/>
    <mergeCell ref="E21:F21"/>
    <mergeCell ref="B22:D22"/>
    <mergeCell ref="E22:F22"/>
    <mergeCell ref="B9:H9"/>
    <mergeCell ref="B4:H4"/>
    <mergeCell ref="B2:H2"/>
    <mergeCell ref="B11:H11"/>
    <mergeCell ref="B3:H3"/>
    <mergeCell ref="B5:H5"/>
    <mergeCell ref="B6:H6"/>
    <mergeCell ref="B7:H7"/>
    <mergeCell ref="B8:H8"/>
    <mergeCell ref="B10:H1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7D89F7-038E-4545-9FEC-A3458952B8A2}">
  <dimension ref="B1:H28"/>
  <sheetViews>
    <sheetView workbookViewId="0">
      <selection activeCell="B3" sqref="B3:H3"/>
    </sheetView>
  </sheetViews>
  <sheetFormatPr defaultRowHeight="15" x14ac:dyDescent="0.25"/>
  <sheetData>
    <row r="1" spans="2:8" ht="15.75" thickBot="1" x14ac:dyDescent="0.3"/>
    <row r="2" spans="2:8" x14ac:dyDescent="0.25">
      <c r="B2" s="99"/>
      <c r="C2" s="100"/>
      <c r="D2" s="100"/>
      <c r="E2" s="100"/>
      <c r="F2" s="100"/>
      <c r="G2" s="100"/>
      <c r="H2" s="101"/>
    </row>
    <row r="3" spans="2:8" ht="18.75" x14ac:dyDescent="0.3">
      <c r="B3" s="108" t="s">
        <v>30</v>
      </c>
      <c r="C3" s="109"/>
      <c r="D3" s="109"/>
      <c r="E3" s="109"/>
      <c r="F3" s="109"/>
      <c r="G3" s="109"/>
      <c r="H3" s="110"/>
    </row>
    <row r="4" spans="2:8" x14ac:dyDescent="0.25">
      <c r="B4" s="96"/>
      <c r="C4" s="97"/>
      <c r="D4" s="97"/>
      <c r="E4" s="97"/>
      <c r="F4" s="97"/>
      <c r="G4" s="97"/>
      <c r="H4" s="98"/>
    </row>
    <row r="5" spans="2:8" x14ac:dyDescent="0.25">
      <c r="B5" s="111" t="s">
        <v>31</v>
      </c>
      <c r="C5" s="112"/>
      <c r="D5" s="112"/>
      <c r="E5" s="112"/>
      <c r="F5" s="112"/>
      <c r="G5" s="112"/>
      <c r="H5" s="113"/>
    </row>
    <row r="6" spans="2:8" x14ac:dyDescent="0.25">
      <c r="B6" s="114" t="s">
        <v>34</v>
      </c>
      <c r="C6" s="115"/>
      <c r="D6" s="115"/>
      <c r="E6" s="115"/>
      <c r="F6" s="115"/>
      <c r="G6" s="115"/>
      <c r="H6" s="116"/>
    </row>
    <row r="7" spans="2:8" x14ac:dyDescent="0.25">
      <c r="B7" s="111" t="s">
        <v>32</v>
      </c>
      <c r="C7" s="112"/>
      <c r="D7" s="112"/>
      <c r="E7" s="112"/>
      <c r="F7" s="112"/>
      <c r="G7" s="112"/>
      <c r="H7" s="113"/>
    </row>
    <row r="8" spans="2:8" x14ac:dyDescent="0.25">
      <c r="B8" s="111" t="s">
        <v>35</v>
      </c>
      <c r="C8" s="112"/>
      <c r="D8" s="112"/>
      <c r="E8" s="112"/>
      <c r="F8" s="112"/>
      <c r="G8" s="112"/>
      <c r="H8" s="113"/>
    </row>
    <row r="9" spans="2:8" ht="15.75" customHeight="1" x14ac:dyDescent="0.25">
      <c r="B9" s="114" t="s">
        <v>33</v>
      </c>
      <c r="C9" s="115"/>
      <c r="D9" s="115"/>
      <c r="E9" s="115"/>
      <c r="F9" s="115"/>
      <c r="G9" s="115"/>
      <c r="H9" s="116"/>
    </row>
    <row r="10" spans="2:8" x14ac:dyDescent="0.25">
      <c r="B10" s="111" t="s">
        <v>1</v>
      </c>
      <c r="C10" s="112"/>
      <c r="D10" s="112"/>
      <c r="E10" s="112"/>
      <c r="F10" s="112"/>
      <c r="G10" s="112"/>
      <c r="H10" s="113"/>
    </row>
    <row r="11" spans="2:8" x14ac:dyDescent="0.25">
      <c r="B11" s="111" t="s">
        <v>0</v>
      </c>
      <c r="C11" s="112"/>
      <c r="D11" s="112"/>
      <c r="E11" s="112"/>
      <c r="F11" s="112"/>
      <c r="G11" s="112"/>
      <c r="H11" s="113"/>
    </row>
    <row r="12" spans="2:8" x14ac:dyDescent="0.25">
      <c r="B12" s="96"/>
      <c r="C12" s="97"/>
      <c r="D12" s="97"/>
      <c r="E12" s="97"/>
      <c r="F12" s="97"/>
      <c r="G12" s="97"/>
      <c r="H12" s="98"/>
    </row>
    <row r="13" spans="2:8" ht="0.75" customHeight="1" x14ac:dyDescent="0.25">
      <c r="B13" s="9"/>
      <c r="C13" s="10"/>
      <c r="D13" s="10"/>
      <c r="E13" s="10"/>
      <c r="F13" s="10"/>
      <c r="G13" s="10"/>
      <c r="H13" s="11"/>
    </row>
    <row r="14" spans="2:8" ht="15" hidden="1" customHeight="1" x14ac:dyDescent="0.25">
      <c r="B14" s="4"/>
      <c r="C14" s="5"/>
      <c r="D14" s="5"/>
      <c r="E14" s="5"/>
      <c r="F14" s="5"/>
      <c r="G14" s="5"/>
      <c r="H14" s="6"/>
    </row>
    <row r="15" spans="2:8" ht="15" customHeight="1" x14ac:dyDescent="0.25">
      <c r="B15" s="125" t="s">
        <v>36</v>
      </c>
      <c r="C15" s="126"/>
      <c r="D15" s="126"/>
      <c r="E15" s="126"/>
      <c r="F15" s="126"/>
      <c r="G15" s="126"/>
      <c r="H15" s="127"/>
    </row>
    <row r="16" spans="2:8" x14ac:dyDescent="0.25">
      <c r="B16" s="128"/>
      <c r="C16" s="129"/>
      <c r="D16" s="129"/>
      <c r="E16" s="129"/>
      <c r="F16" s="129"/>
      <c r="G16" s="129"/>
      <c r="H16" s="130"/>
    </row>
    <row r="17" spans="2:8" ht="15" customHeight="1" x14ac:dyDescent="0.25">
      <c r="B17" s="128"/>
      <c r="C17" s="129"/>
      <c r="D17" s="129"/>
      <c r="E17" s="129"/>
      <c r="F17" s="129"/>
      <c r="G17" s="129"/>
      <c r="H17" s="130"/>
    </row>
    <row r="18" spans="2:8" x14ac:dyDescent="0.25">
      <c r="B18" s="128"/>
      <c r="C18" s="129"/>
      <c r="D18" s="129"/>
      <c r="E18" s="129"/>
      <c r="F18" s="129"/>
      <c r="G18" s="129"/>
      <c r="H18" s="130"/>
    </row>
    <row r="19" spans="2:8" x14ac:dyDescent="0.25">
      <c r="B19" s="128"/>
      <c r="C19" s="129"/>
      <c r="D19" s="129"/>
      <c r="E19" s="129"/>
      <c r="F19" s="129"/>
      <c r="G19" s="129"/>
      <c r="H19" s="130"/>
    </row>
    <row r="20" spans="2:8" x14ac:dyDescent="0.25">
      <c r="B20" s="128"/>
      <c r="C20" s="129"/>
      <c r="D20" s="129"/>
      <c r="E20" s="129"/>
      <c r="F20" s="129"/>
      <c r="G20" s="129"/>
      <c r="H20" s="130"/>
    </row>
    <row r="21" spans="2:8" x14ac:dyDescent="0.25">
      <c r="B21" s="131"/>
      <c r="C21" s="132"/>
      <c r="D21" s="132"/>
      <c r="E21" s="132"/>
      <c r="F21" s="132"/>
      <c r="G21" s="132"/>
      <c r="H21" s="133"/>
    </row>
    <row r="22" spans="2:8" hidden="1" x14ac:dyDescent="0.25">
      <c r="B22" s="15"/>
      <c r="C22" s="8"/>
      <c r="D22" s="8"/>
      <c r="E22" s="8"/>
      <c r="F22" s="8"/>
      <c r="G22" s="8"/>
      <c r="H22" s="16"/>
    </row>
    <row r="23" spans="2:8" x14ac:dyDescent="0.25">
      <c r="B23" s="104" t="s">
        <v>6</v>
      </c>
      <c r="C23" s="105"/>
      <c r="D23" s="103"/>
      <c r="E23" s="102">
        <v>1</v>
      </c>
      <c r="F23" s="103"/>
    </row>
    <row r="24" spans="2:8" x14ac:dyDescent="0.25">
      <c r="B24" s="104" t="s">
        <v>7</v>
      </c>
      <c r="C24" s="105"/>
      <c r="D24" s="103"/>
      <c r="E24" s="106"/>
      <c r="F24" s="107"/>
    </row>
    <row r="25" spans="2:8" x14ac:dyDescent="0.25">
      <c r="B25" s="134" t="s">
        <v>8</v>
      </c>
      <c r="C25" s="135"/>
      <c r="D25" s="136"/>
      <c r="E25" s="102">
        <f>SUM(E23*E24)</f>
        <v>0</v>
      </c>
      <c r="F25" s="103"/>
    </row>
    <row r="26" spans="2:8" x14ac:dyDescent="0.25">
      <c r="B26" s="104" t="s">
        <v>4</v>
      </c>
      <c r="C26" s="105"/>
      <c r="D26" s="103"/>
      <c r="E26" s="106"/>
      <c r="F26" s="107"/>
    </row>
    <row r="27" spans="2:8" ht="15.75" thickBot="1" x14ac:dyDescent="0.3">
      <c r="B27" s="117" t="s">
        <v>9</v>
      </c>
      <c r="C27" s="118"/>
      <c r="D27" s="119"/>
      <c r="E27" s="120">
        <f>SUM(E25+E26)</f>
        <v>0</v>
      </c>
      <c r="F27" s="121"/>
    </row>
    <row r="28" spans="2:8" ht="15.75" thickBot="1" x14ac:dyDescent="0.3">
      <c r="B28" s="122" t="s">
        <v>5</v>
      </c>
      <c r="C28" s="123"/>
      <c r="D28" s="124"/>
      <c r="E28" s="122">
        <f>SUM(E27*1.2)</f>
        <v>0</v>
      </c>
      <c r="F28" s="124"/>
    </row>
  </sheetData>
  <mergeCells count="24">
    <mergeCell ref="B28:D28"/>
    <mergeCell ref="E28:F28"/>
    <mergeCell ref="B25:D25"/>
    <mergeCell ref="E25:F25"/>
    <mergeCell ref="B26:D26"/>
    <mergeCell ref="E26:F26"/>
    <mergeCell ref="B27:D27"/>
    <mergeCell ref="E27:F27"/>
    <mergeCell ref="B2:H2"/>
    <mergeCell ref="B4:H4"/>
    <mergeCell ref="B12:H12"/>
    <mergeCell ref="B24:D24"/>
    <mergeCell ref="E24:F24"/>
    <mergeCell ref="B3:H3"/>
    <mergeCell ref="B5:H5"/>
    <mergeCell ref="B6:H6"/>
    <mergeCell ref="B7:H7"/>
    <mergeCell ref="B8:H8"/>
    <mergeCell ref="B9:H9"/>
    <mergeCell ref="B10:H10"/>
    <mergeCell ref="B11:H11"/>
    <mergeCell ref="B15:H21"/>
    <mergeCell ref="B23:D23"/>
    <mergeCell ref="E23:F2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599242-5E38-433A-AC9F-D2D05924A1DF}">
  <dimension ref="B1:H28"/>
  <sheetViews>
    <sheetView workbookViewId="0">
      <selection activeCell="M20" sqref="M20"/>
    </sheetView>
  </sheetViews>
  <sheetFormatPr defaultRowHeight="15" x14ac:dyDescent="0.25"/>
  <sheetData>
    <row r="1" spans="2:8" ht="15.75" thickBot="1" x14ac:dyDescent="0.3"/>
    <row r="2" spans="2:8" x14ac:dyDescent="0.25">
      <c r="B2" s="99"/>
      <c r="C2" s="100"/>
      <c r="D2" s="100"/>
      <c r="E2" s="100"/>
      <c r="F2" s="100"/>
      <c r="G2" s="100"/>
      <c r="H2" s="101"/>
    </row>
    <row r="3" spans="2:8" ht="18.75" x14ac:dyDescent="0.3">
      <c r="B3" s="108" t="s">
        <v>37</v>
      </c>
      <c r="C3" s="109"/>
      <c r="D3" s="109"/>
      <c r="E3" s="109"/>
      <c r="F3" s="109"/>
      <c r="G3" s="109"/>
      <c r="H3" s="110"/>
    </row>
    <row r="4" spans="2:8" x14ac:dyDescent="0.25">
      <c r="B4" s="4"/>
      <c r="C4" s="5"/>
      <c r="D4" s="5"/>
      <c r="E4" s="5"/>
      <c r="F4" s="5"/>
      <c r="G4" s="5"/>
      <c r="H4" s="6"/>
    </row>
    <row r="5" spans="2:8" x14ac:dyDescent="0.25">
      <c r="B5" s="111" t="s">
        <v>38</v>
      </c>
      <c r="C5" s="112"/>
      <c r="D5" s="112"/>
      <c r="E5" s="112"/>
      <c r="F5" s="112"/>
      <c r="G5" s="112"/>
      <c r="H5" s="113"/>
    </row>
    <row r="6" spans="2:8" x14ac:dyDescent="0.25">
      <c r="B6" s="114" t="s">
        <v>39</v>
      </c>
      <c r="C6" s="115"/>
      <c r="D6" s="115"/>
      <c r="E6" s="115"/>
      <c r="F6" s="115"/>
      <c r="G6" s="115"/>
      <c r="H6" s="116"/>
    </row>
    <row r="7" spans="2:8" x14ac:dyDescent="0.25">
      <c r="B7" s="111" t="s">
        <v>40</v>
      </c>
      <c r="C7" s="112"/>
      <c r="D7" s="112"/>
      <c r="E7" s="112"/>
      <c r="F7" s="112"/>
      <c r="G7" s="112"/>
      <c r="H7" s="113"/>
    </row>
    <row r="8" spans="2:8" x14ac:dyDescent="0.25">
      <c r="B8" s="111" t="s">
        <v>41</v>
      </c>
      <c r="C8" s="112"/>
      <c r="D8" s="112"/>
      <c r="E8" s="112"/>
      <c r="F8" s="112"/>
      <c r="G8" s="112"/>
      <c r="H8" s="113"/>
    </row>
    <row r="9" spans="2:8" ht="15.75" customHeight="1" x14ac:dyDescent="0.25">
      <c r="B9" s="114" t="s">
        <v>42</v>
      </c>
      <c r="C9" s="115"/>
      <c r="D9" s="115"/>
      <c r="E9" s="115"/>
      <c r="F9" s="115"/>
      <c r="G9" s="115"/>
      <c r="H9" s="116"/>
    </row>
    <row r="10" spans="2:8" x14ac:dyDescent="0.25">
      <c r="B10" s="111" t="s">
        <v>1</v>
      </c>
      <c r="C10" s="112"/>
      <c r="D10" s="112"/>
      <c r="E10" s="112"/>
      <c r="F10" s="112"/>
      <c r="G10" s="112"/>
      <c r="H10" s="113"/>
    </row>
    <row r="11" spans="2:8" x14ac:dyDescent="0.25">
      <c r="B11" s="111" t="s">
        <v>0</v>
      </c>
      <c r="C11" s="112"/>
      <c r="D11" s="112"/>
      <c r="E11" s="112"/>
      <c r="F11" s="112"/>
      <c r="G11" s="112"/>
      <c r="H11" s="113"/>
    </row>
    <row r="12" spans="2:8" x14ac:dyDescent="0.25">
      <c r="B12" s="96"/>
      <c r="C12" s="97"/>
      <c r="D12" s="97"/>
      <c r="E12" s="97"/>
      <c r="F12" s="97"/>
      <c r="G12" s="97"/>
      <c r="H12" s="98"/>
    </row>
    <row r="13" spans="2:8" ht="0.75" customHeight="1" x14ac:dyDescent="0.25">
      <c r="B13" s="9"/>
      <c r="C13" s="10"/>
      <c r="D13" s="10"/>
      <c r="E13" s="10"/>
      <c r="F13" s="10"/>
      <c r="G13" s="10"/>
      <c r="H13" s="11"/>
    </row>
    <row r="14" spans="2:8" ht="15" hidden="1" customHeight="1" x14ac:dyDescent="0.25">
      <c r="B14" s="4"/>
      <c r="C14" s="5"/>
      <c r="D14" s="5"/>
      <c r="E14" s="5"/>
      <c r="F14" s="5"/>
      <c r="G14" s="5"/>
      <c r="H14" s="6"/>
    </row>
    <row r="15" spans="2:8" ht="15" customHeight="1" x14ac:dyDescent="0.25">
      <c r="B15" s="125" t="s">
        <v>43</v>
      </c>
      <c r="C15" s="126"/>
      <c r="D15" s="126"/>
      <c r="E15" s="126"/>
      <c r="F15" s="126"/>
      <c r="G15" s="126"/>
      <c r="H15" s="127"/>
    </row>
    <row r="16" spans="2:8" x14ac:dyDescent="0.25">
      <c r="B16" s="128"/>
      <c r="C16" s="129"/>
      <c r="D16" s="129"/>
      <c r="E16" s="129"/>
      <c r="F16" s="129"/>
      <c r="G16" s="129"/>
      <c r="H16" s="130"/>
    </row>
    <row r="17" spans="2:8" ht="15" customHeight="1" x14ac:dyDescent="0.25">
      <c r="B17" s="128"/>
      <c r="C17" s="129"/>
      <c r="D17" s="129"/>
      <c r="E17" s="129"/>
      <c r="F17" s="129"/>
      <c r="G17" s="129"/>
      <c r="H17" s="130"/>
    </row>
    <row r="18" spans="2:8" x14ac:dyDescent="0.25">
      <c r="B18" s="128"/>
      <c r="C18" s="129"/>
      <c r="D18" s="129"/>
      <c r="E18" s="129"/>
      <c r="F18" s="129"/>
      <c r="G18" s="129"/>
      <c r="H18" s="130"/>
    </row>
    <row r="19" spans="2:8" x14ac:dyDescent="0.25">
      <c r="B19" s="128"/>
      <c r="C19" s="129"/>
      <c r="D19" s="129"/>
      <c r="E19" s="129"/>
      <c r="F19" s="129"/>
      <c r="G19" s="129"/>
      <c r="H19" s="130"/>
    </row>
    <row r="20" spans="2:8" x14ac:dyDescent="0.25">
      <c r="B20" s="128"/>
      <c r="C20" s="129"/>
      <c r="D20" s="129"/>
      <c r="E20" s="129"/>
      <c r="F20" s="129"/>
      <c r="G20" s="129"/>
      <c r="H20" s="130"/>
    </row>
    <row r="21" spans="2:8" ht="33" customHeight="1" x14ac:dyDescent="0.25">
      <c r="B21" s="131"/>
      <c r="C21" s="132"/>
      <c r="D21" s="132"/>
      <c r="E21" s="132"/>
      <c r="F21" s="132"/>
      <c r="G21" s="132"/>
      <c r="H21" s="133"/>
    </row>
    <row r="22" spans="2:8" hidden="1" x14ac:dyDescent="0.25">
      <c r="B22" s="15"/>
      <c r="C22" s="8"/>
      <c r="D22" s="8"/>
      <c r="E22" s="8"/>
      <c r="F22" s="8"/>
      <c r="G22" s="8"/>
      <c r="H22" s="16"/>
    </row>
    <row r="23" spans="2:8" x14ac:dyDescent="0.25">
      <c r="B23" s="104" t="s">
        <v>6</v>
      </c>
      <c r="C23" s="105"/>
      <c r="D23" s="103"/>
      <c r="E23" s="102">
        <v>1</v>
      </c>
      <c r="F23" s="103"/>
    </row>
    <row r="24" spans="2:8" x14ac:dyDescent="0.25">
      <c r="B24" s="104" t="s">
        <v>7</v>
      </c>
      <c r="C24" s="105"/>
      <c r="D24" s="103"/>
      <c r="E24" s="106"/>
      <c r="F24" s="107"/>
    </row>
    <row r="25" spans="2:8" x14ac:dyDescent="0.25">
      <c r="B25" s="134" t="s">
        <v>8</v>
      </c>
      <c r="C25" s="135"/>
      <c r="D25" s="136"/>
      <c r="E25" s="102">
        <f>SUM(E23*E24)</f>
        <v>0</v>
      </c>
      <c r="F25" s="103"/>
    </row>
    <row r="26" spans="2:8" x14ac:dyDescent="0.25">
      <c r="B26" s="104" t="s">
        <v>4</v>
      </c>
      <c r="C26" s="105"/>
      <c r="D26" s="103"/>
      <c r="E26" s="106"/>
      <c r="F26" s="107"/>
    </row>
    <row r="27" spans="2:8" ht="15.75" thickBot="1" x14ac:dyDescent="0.3">
      <c r="B27" s="117" t="s">
        <v>9</v>
      </c>
      <c r="C27" s="118"/>
      <c r="D27" s="119"/>
      <c r="E27" s="120">
        <f>SUM(E25+E26)</f>
        <v>0</v>
      </c>
      <c r="F27" s="121"/>
    </row>
    <row r="28" spans="2:8" ht="15.75" thickBot="1" x14ac:dyDescent="0.3">
      <c r="B28" s="122" t="s">
        <v>5</v>
      </c>
      <c r="C28" s="123"/>
      <c r="D28" s="124"/>
      <c r="E28" s="122">
        <f>SUM(E27*1.2)</f>
        <v>0</v>
      </c>
      <c r="F28" s="124"/>
    </row>
  </sheetData>
  <mergeCells count="23">
    <mergeCell ref="B28:D28"/>
    <mergeCell ref="E28:F28"/>
    <mergeCell ref="B25:D25"/>
    <mergeCell ref="E25:F25"/>
    <mergeCell ref="B26:D26"/>
    <mergeCell ref="E26:F26"/>
    <mergeCell ref="B27:D27"/>
    <mergeCell ref="E27:F27"/>
    <mergeCell ref="B2:H2"/>
    <mergeCell ref="B12:H12"/>
    <mergeCell ref="B24:D24"/>
    <mergeCell ref="E24:F24"/>
    <mergeCell ref="B3:H3"/>
    <mergeCell ref="B5:H5"/>
    <mergeCell ref="B6:H6"/>
    <mergeCell ref="B7:H7"/>
    <mergeCell ref="B8:H8"/>
    <mergeCell ref="B9:H9"/>
    <mergeCell ref="B10:H10"/>
    <mergeCell ref="B11:H11"/>
    <mergeCell ref="B15:H21"/>
    <mergeCell ref="B23:D23"/>
    <mergeCell ref="E23:F2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6C7D8F-15FE-47C8-96A2-6F45EB961DEF}">
  <dimension ref="B1:H28"/>
  <sheetViews>
    <sheetView workbookViewId="0">
      <selection activeCell="M27" sqref="M27"/>
    </sheetView>
  </sheetViews>
  <sheetFormatPr defaultRowHeight="15" x14ac:dyDescent="0.25"/>
  <sheetData>
    <row r="1" spans="2:8" ht="15.75" thickBot="1" x14ac:dyDescent="0.3"/>
    <row r="2" spans="2:8" x14ac:dyDescent="0.25">
      <c r="B2" s="1"/>
      <c r="C2" s="2"/>
      <c r="D2" s="2"/>
      <c r="E2" s="2"/>
      <c r="F2" s="2"/>
      <c r="G2" s="2"/>
      <c r="H2" s="3"/>
    </row>
    <row r="3" spans="2:8" ht="18.75" x14ac:dyDescent="0.3">
      <c r="B3" s="108" t="s">
        <v>44</v>
      </c>
      <c r="C3" s="109"/>
      <c r="D3" s="109"/>
      <c r="E3" s="109"/>
      <c r="F3" s="109"/>
      <c r="G3" s="109"/>
      <c r="H3" s="110"/>
    </row>
    <row r="4" spans="2:8" x14ac:dyDescent="0.25">
      <c r="B4" s="4"/>
      <c r="C4" s="5"/>
      <c r="D4" s="5"/>
      <c r="E4" s="5"/>
      <c r="F4" s="5"/>
      <c r="G4" s="5"/>
      <c r="H4" s="6"/>
    </row>
    <row r="5" spans="2:8" x14ac:dyDescent="0.25">
      <c r="B5" s="111" t="s">
        <v>38</v>
      </c>
      <c r="C5" s="112"/>
      <c r="D5" s="112"/>
      <c r="E5" s="112"/>
      <c r="F5" s="112"/>
      <c r="G5" s="112"/>
      <c r="H5" s="113"/>
    </row>
    <row r="6" spans="2:8" x14ac:dyDescent="0.25">
      <c r="B6" s="114" t="s">
        <v>39</v>
      </c>
      <c r="C6" s="115"/>
      <c r="D6" s="115"/>
      <c r="E6" s="115"/>
      <c r="F6" s="115"/>
      <c r="G6" s="115"/>
      <c r="H6" s="116"/>
    </row>
    <row r="7" spans="2:8" x14ac:dyDescent="0.25">
      <c r="B7" s="111" t="s">
        <v>40</v>
      </c>
      <c r="C7" s="112"/>
      <c r="D7" s="112"/>
      <c r="E7" s="112"/>
      <c r="F7" s="112"/>
      <c r="G7" s="112"/>
      <c r="H7" s="113"/>
    </row>
    <row r="8" spans="2:8" x14ac:dyDescent="0.25">
      <c r="B8" s="111" t="s">
        <v>41</v>
      </c>
      <c r="C8" s="112"/>
      <c r="D8" s="112"/>
      <c r="E8" s="112"/>
      <c r="F8" s="112"/>
      <c r="G8" s="112"/>
      <c r="H8" s="113"/>
    </row>
    <row r="9" spans="2:8" ht="15.75" customHeight="1" x14ac:dyDescent="0.25">
      <c r="B9" s="114" t="s">
        <v>42</v>
      </c>
      <c r="C9" s="115"/>
      <c r="D9" s="115"/>
      <c r="E9" s="115"/>
      <c r="F9" s="115"/>
      <c r="G9" s="115"/>
      <c r="H9" s="116"/>
    </row>
    <row r="10" spans="2:8" x14ac:dyDescent="0.25">
      <c r="B10" s="111" t="s">
        <v>1</v>
      </c>
      <c r="C10" s="112"/>
      <c r="D10" s="112"/>
      <c r="E10" s="112"/>
      <c r="F10" s="112"/>
      <c r="G10" s="112"/>
      <c r="H10" s="113"/>
    </row>
    <row r="11" spans="2:8" x14ac:dyDescent="0.25">
      <c r="B11" s="111" t="s">
        <v>0</v>
      </c>
      <c r="C11" s="112"/>
      <c r="D11" s="112"/>
      <c r="E11" s="112"/>
      <c r="F11" s="112"/>
      <c r="G11" s="112"/>
      <c r="H11" s="113"/>
    </row>
    <row r="12" spans="2:8" x14ac:dyDescent="0.25">
      <c r="B12" s="96"/>
      <c r="C12" s="97"/>
      <c r="D12" s="97"/>
      <c r="E12" s="97"/>
      <c r="F12" s="97"/>
      <c r="G12" s="97"/>
      <c r="H12" s="98"/>
    </row>
    <row r="13" spans="2:8" ht="0.75" customHeight="1" x14ac:dyDescent="0.25">
      <c r="B13" s="9"/>
      <c r="C13" s="10"/>
      <c r="D13" s="10"/>
      <c r="E13" s="10"/>
      <c r="F13" s="10"/>
      <c r="G13" s="10"/>
      <c r="H13" s="11"/>
    </row>
    <row r="14" spans="2:8" ht="15" hidden="1" customHeight="1" x14ac:dyDescent="0.25">
      <c r="B14" s="4"/>
      <c r="C14" s="5"/>
      <c r="D14" s="5"/>
      <c r="E14" s="5"/>
      <c r="F14" s="5"/>
      <c r="G14" s="5"/>
      <c r="H14" s="6"/>
    </row>
    <row r="15" spans="2:8" ht="15" customHeight="1" x14ac:dyDescent="0.25">
      <c r="B15" s="125" t="s">
        <v>43</v>
      </c>
      <c r="C15" s="126"/>
      <c r="D15" s="126"/>
      <c r="E15" s="126"/>
      <c r="F15" s="126"/>
      <c r="G15" s="126"/>
      <c r="H15" s="127"/>
    </row>
    <row r="16" spans="2:8" x14ac:dyDescent="0.25">
      <c r="B16" s="128"/>
      <c r="C16" s="129"/>
      <c r="D16" s="129"/>
      <c r="E16" s="129"/>
      <c r="F16" s="129"/>
      <c r="G16" s="129"/>
      <c r="H16" s="130"/>
    </row>
    <row r="17" spans="2:8" ht="15" customHeight="1" x14ac:dyDescent="0.25">
      <c r="B17" s="128"/>
      <c r="C17" s="129"/>
      <c r="D17" s="129"/>
      <c r="E17" s="129"/>
      <c r="F17" s="129"/>
      <c r="G17" s="129"/>
      <c r="H17" s="130"/>
    </row>
    <row r="18" spans="2:8" x14ac:dyDescent="0.25">
      <c r="B18" s="128"/>
      <c r="C18" s="129"/>
      <c r="D18" s="129"/>
      <c r="E18" s="129"/>
      <c r="F18" s="129"/>
      <c r="G18" s="129"/>
      <c r="H18" s="130"/>
    </row>
    <row r="19" spans="2:8" x14ac:dyDescent="0.25">
      <c r="B19" s="128"/>
      <c r="C19" s="129"/>
      <c r="D19" s="129"/>
      <c r="E19" s="129"/>
      <c r="F19" s="129"/>
      <c r="G19" s="129"/>
      <c r="H19" s="130"/>
    </row>
    <row r="20" spans="2:8" x14ac:dyDescent="0.25">
      <c r="B20" s="128"/>
      <c r="C20" s="129"/>
      <c r="D20" s="129"/>
      <c r="E20" s="129"/>
      <c r="F20" s="129"/>
      <c r="G20" s="129"/>
      <c r="H20" s="130"/>
    </row>
    <row r="21" spans="2:8" ht="32.25" customHeight="1" x14ac:dyDescent="0.25">
      <c r="B21" s="131"/>
      <c r="C21" s="132"/>
      <c r="D21" s="132"/>
      <c r="E21" s="132"/>
      <c r="F21" s="132"/>
      <c r="G21" s="132"/>
      <c r="H21" s="133"/>
    </row>
    <row r="22" spans="2:8" hidden="1" x14ac:dyDescent="0.25">
      <c r="B22" s="15"/>
      <c r="C22" s="8"/>
      <c r="D22" s="8"/>
      <c r="E22" s="8"/>
      <c r="F22" s="8"/>
      <c r="G22" s="8"/>
      <c r="H22" s="16"/>
    </row>
    <row r="23" spans="2:8" x14ac:dyDescent="0.25">
      <c r="B23" s="104" t="s">
        <v>6</v>
      </c>
      <c r="C23" s="105"/>
      <c r="D23" s="103"/>
      <c r="E23" s="102">
        <v>1</v>
      </c>
      <c r="F23" s="103"/>
    </row>
    <row r="24" spans="2:8" x14ac:dyDescent="0.25">
      <c r="B24" s="104" t="s">
        <v>7</v>
      </c>
      <c r="C24" s="105"/>
      <c r="D24" s="103"/>
      <c r="E24" s="106"/>
      <c r="F24" s="107"/>
    </row>
    <row r="25" spans="2:8" x14ac:dyDescent="0.25">
      <c r="B25" s="134" t="s">
        <v>8</v>
      </c>
      <c r="C25" s="135"/>
      <c r="D25" s="136"/>
      <c r="E25" s="102">
        <f>SUM(E23*E24)</f>
        <v>0</v>
      </c>
      <c r="F25" s="103"/>
    </row>
    <row r="26" spans="2:8" x14ac:dyDescent="0.25">
      <c r="B26" s="104" t="s">
        <v>4</v>
      </c>
      <c r="C26" s="105"/>
      <c r="D26" s="103"/>
      <c r="E26" s="106"/>
      <c r="F26" s="107"/>
    </row>
    <row r="27" spans="2:8" ht="15.75" thickBot="1" x14ac:dyDescent="0.3">
      <c r="B27" s="117" t="s">
        <v>9</v>
      </c>
      <c r="C27" s="118"/>
      <c r="D27" s="119"/>
      <c r="E27" s="120">
        <f>SUM(E25+E26)</f>
        <v>0</v>
      </c>
      <c r="F27" s="121"/>
    </row>
    <row r="28" spans="2:8" ht="15.75" thickBot="1" x14ac:dyDescent="0.3">
      <c r="B28" s="122" t="s">
        <v>5</v>
      </c>
      <c r="C28" s="123"/>
      <c r="D28" s="124"/>
      <c r="E28" s="122">
        <f>SUM(E27*1.2)</f>
        <v>0</v>
      </c>
      <c r="F28" s="124"/>
    </row>
  </sheetData>
  <mergeCells count="22">
    <mergeCell ref="B28:D28"/>
    <mergeCell ref="E28:F28"/>
    <mergeCell ref="B25:D25"/>
    <mergeCell ref="E25:F25"/>
    <mergeCell ref="B26:D26"/>
    <mergeCell ref="E26:F26"/>
    <mergeCell ref="B27:D27"/>
    <mergeCell ref="E27:F27"/>
    <mergeCell ref="B24:D24"/>
    <mergeCell ref="E24:F24"/>
    <mergeCell ref="B3:H3"/>
    <mergeCell ref="B5:H5"/>
    <mergeCell ref="B6:H6"/>
    <mergeCell ref="B7:H7"/>
    <mergeCell ref="B8:H8"/>
    <mergeCell ref="B9:H9"/>
    <mergeCell ref="B10:H10"/>
    <mergeCell ref="B11:H11"/>
    <mergeCell ref="B15:H21"/>
    <mergeCell ref="B23:D23"/>
    <mergeCell ref="E23:F23"/>
    <mergeCell ref="B12:H1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83A90B-E114-41FA-BE9B-FC738D0DCFCC}">
  <dimension ref="B1:H22"/>
  <sheetViews>
    <sheetView workbookViewId="0">
      <selection activeCell="H20" sqref="H20"/>
    </sheetView>
  </sheetViews>
  <sheetFormatPr defaultRowHeight="15" x14ac:dyDescent="0.25"/>
  <sheetData>
    <row r="1" spans="2:8" ht="15.75" thickBot="1" x14ac:dyDescent="0.3"/>
    <row r="2" spans="2:8" x14ac:dyDescent="0.25">
      <c r="B2" s="1"/>
      <c r="C2" s="2"/>
      <c r="D2" s="2"/>
      <c r="E2" s="2"/>
      <c r="F2" s="2"/>
      <c r="G2" s="2"/>
      <c r="H2" s="3"/>
    </row>
    <row r="3" spans="2:8" ht="18.75" x14ac:dyDescent="0.3">
      <c r="B3" s="108" t="s">
        <v>77</v>
      </c>
      <c r="C3" s="109"/>
      <c r="D3" s="109"/>
      <c r="E3" s="109"/>
      <c r="F3" s="109"/>
      <c r="G3" s="109"/>
      <c r="H3" s="110"/>
    </row>
    <row r="4" spans="2:8" x14ac:dyDescent="0.25">
      <c r="B4" s="4"/>
      <c r="C4" s="5"/>
      <c r="D4" s="5"/>
      <c r="E4" s="5"/>
      <c r="F4" s="5"/>
      <c r="G4" s="5"/>
      <c r="H4" s="6"/>
    </row>
    <row r="5" spans="2:8" x14ac:dyDescent="0.25">
      <c r="B5" s="111" t="s">
        <v>78</v>
      </c>
      <c r="C5" s="112"/>
      <c r="D5" s="112"/>
      <c r="E5" s="112"/>
      <c r="F5" s="112"/>
      <c r="G5" s="112"/>
      <c r="H5" s="113"/>
    </row>
    <row r="6" spans="2:8" x14ac:dyDescent="0.25">
      <c r="B6" s="114" t="s">
        <v>79</v>
      </c>
      <c r="C6" s="115"/>
      <c r="D6" s="115"/>
      <c r="E6" s="115"/>
      <c r="F6" s="115"/>
      <c r="G6" s="115"/>
      <c r="H6" s="116"/>
    </row>
    <row r="7" spans="2:8" x14ac:dyDescent="0.25">
      <c r="B7" s="111" t="s">
        <v>80</v>
      </c>
      <c r="C7" s="112"/>
      <c r="D7" s="112"/>
      <c r="E7" s="112"/>
      <c r="F7" s="112"/>
      <c r="G7" s="112"/>
      <c r="H7" s="113"/>
    </row>
    <row r="8" spans="2:8" x14ac:dyDescent="0.25">
      <c r="B8" s="111" t="s">
        <v>81</v>
      </c>
      <c r="C8" s="112"/>
      <c r="D8" s="112"/>
      <c r="E8" s="112"/>
      <c r="F8" s="112"/>
      <c r="G8" s="112"/>
      <c r="H8" s="113"/>
    </row>
    <row r="9" spans="2:8" x14ac:dyDescent="0.25">
      <c r="B9" s="146"/>
      <c r="C9" s="147"/>
      <c r="D9" s="147"/>
      <c r="E9" s="147"/>
      <c r="F9" s="147"/>
      <c r="G9" s="147"/>
      <c r="H9" s="148"/>
    </row>
    <row r="10" spans="2:8" x14ac:dyDescent="0.25">
      <c r="B10" s="125" t="s">
        <v>82</v>
      </c>
      <c r="C10" s="126"/>
      <c r="D10" s="126"/>
      <c r="E10" s="126"/>
      <c r="F10" s="126"/>
      <c r="G10" s="126"/>
      <c r="H10" s="127"/>
    </row>
    <row r="11" spans="2:8" x14ac:dyDescent="0.25">
      <c r="B11" s="128"/>
      <c r="C11" s="129"/>
      <c r="D11" s="129"/>
      <c r="E11" s="129"/>
      <c r="F11" s="129"/>
      <c r="G11" s="129"/>
      <c r="H11" s="130"/>
    </row>
    <row r="12" spans="2:8" x14ac:dyDescent="0.25">
      <c r="B12" s="128"/>
      <c r="C12" s="129"/>
      <c r="D12" s="129"/>
      <c r="E12" s="129"/>
      <c r="F12" s="129"/>
      <c r="G12" s="129"/>
      <c r="H12" s="130"/>
    </row>
    <row r="13" spans="2:8" x14ac:dyDescent="0.25">
      <c r="B13" s="128"/>
      <c r="C13" s="129"/>
      <c r="D13" s="129"/>
      <c r="E13" s="129"/>
      <c r="F13" s="129"/>
      <c r="G13" s="129"/>
      <c r="H13" s="130"/>
    </row>
    <row r="14" spans="2:8" x14ac:dyDescent="0.25">
      <c r="B14" s="128"/>
      <c r="C14" s="129"/>
      <c r="D14" s="129"/>
      <c r="E14" s="129"/>
      <c r="F14" s="129"/>
      <c r="G14" s="129"/>
      <c r="H14" s="130"/>
    </row>
    <row r="15" spans="2:8" x14ac:dyDescent="0.25">
      <c r="B15" s="128"/>
      <c r="C15" s="129"/>
      <c r="D15" s="129"/>
      <c r="E15" s="129"/>
      <c r="F15" s="129"/>
      <c r="G15" s="129"/>
      <c r="H15" s="130"/>
    </row>
    <row r="16" spans="2:8" ht="34.5" customHeight="1" x14ac:dyDescent="0.25">
      <c r="B16" s="131"/>
      <c r="C16" s="132"/>
      <c r="D16" s="132"/>
      <c r="E16" s="132"/>
      <c r="F16" s="132"/>
      <c r="G16" s="132"/>
      <c r="H16" s="133"/>
    </row>
    <row r="17" spans="2:6" x14ac:dyDescent="0.25">
      <c r="B17" s="104" t="s">
        <v>6</v>
      </c>
      <c r="C17" s="105"/>
      <c r="D17" s="103"/>
      <c r="E17" s="102">
        <v>3</v>
      </c>
      <c r="F17" s="103"/>
    </row>
    <row r="18" spans="2:6" x14ac:dyDescent="0.25">
      <c r="B18" s="104" t="s">
        <v>7</v>
      </c>
      <c r="C18" s="105"/>
      <c r="D18" s="103"/>
      <c r="E18" s="106"/>
      <c r="F18" s="107"/>
    </row>
    <row r="19" spans="2:6" x14ac:dyDescent="0.25">
      <c r="B19" s="134" t="s">
        <v>8</v>
      </c>
      <c r="C19" s="135"/>
      <c r="D19" s="136"/>
      <c r="E19" s="102">
        <f>SUM(E17*E18)</f>
        <v>0</v>
      </c>
      <c r="F19" s="103"/>
    </row>
    <row r="20" spans="2:6" x14ac:dyDescent="0.25">
      <c r="B20" s="104" t="s">
        <v>4</v>
      </c>
      <c r="C20" s="105"/>
      <c r="D20" s="103"/>
      <c r="E20" s="106"/>
      <c r="F20" s="107"/>
    </row>
    <row r="21" spans="2:6" ht="15.75" thickBot="1" x14ac:dyDescent="0.3">
      <c r="B21" s="117" t="s">
        <v>9</v>
      </c>
      <c r="C21" s="118"/>
      <c r="D21" s="119"/>
      <c r="E21" s="120">
        <f>SUM(E19+E20)</f>
        <v>0</v>
      </c>
      <c r="F21" s="121"/>
    </row>
    <row r="22" spans="2:6" ht="15.75" thickBot="1" x14ac:dyDescent="0.3">
      <c r="B22" s="122" t="s">
        <v>5</v>
      </c>
      <c r="C22" s="123"/>
      <c r="D22" s="124"/>
      <c r="E22" s="122">
        <f>SUM(E21*1.2)</f>
        <v>0</v>
      </c>
      <c r="F22" s="124"/>
    </row>
  </sheetData>
  <mergeCells count="19">
    <mergeCell ref="B20:D20"/>
    <mergeCell ref="E20:F20"/>
    <mergeCell ref="B21:D21"/>
    <mergeCell ref="E21:F21"/>
    <mergeCell ref="B22:D22"/>
    <mergeCell ref="E22:F22"/>
    <mergeCell ref="B3:H3"/>
    <mergeCell ref="B5:H5"/>
    <mergeCell ref="B6:H6"/>
    <mergeCell ref="B7:H7"/>
    <mergeCell ref="B8:H8"/>
    <mergeCell ref="B9:H9"/>
    <mergeCell ref="B18:D18"/>
    <mergeCell ref="E18:F18"/>
    <mergeCell ref="B19:D19"/>
    <mergeCell ref="E19:F19"/>
    <mergeCell ref="B10:H16"/>
    <mergeCell ref="B17:D17"/>
    <mergeCell ref="E17:F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9</vt:i4>
      </vt:variant>
    </vt:vector>
  </HeadingPairs>
  <TitlesOfParts>
    <vt:vector size="9" baseType="lpstr">
      <vt:lpstr>NNPK</vt:lpstr>
      <vt:lpstr>KOLOTOČ</vt:lpstr>
      <vt:lpstr>KONŠTRUKCIA NA HOJDAČKY</vt:lpstr>
      <vt:lpstr>FITNESS</vt:lpstr>
      <vt:lpstr>LAVIČKY</vt:lpstr>
      <vt:lpstr>VEŽA</vt:lpstr>
      <vt:lpstr>AUTOBUS</vt:lpstr>
      <vt:lpstr>AUTÍČKO</vt:lpstr>
      <vt:lpstr>SMETNA NÁDOBA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2018-08-01T07:49:11Z</cp:lastPrinted>
  <dcterms:created xsi:type="dcterms:W3CDTF">2018-06-04T09:29:41Z</dcterms:created>
  <dcterms:modified xsi:type="dcterms:W3CDTF">2019-08-15T12:23:58Z</dcterms:modified>
</cp:coreProperties>
</file>